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6"/>
  <workbookPr/>
  <mc:AlternateContent xmlns:mc="http://schemas.openxmlformats.org/markup-compatibility/2006">
    <mc:Choice Requires="x15">
      <x15ac:absPath xmlns:x15ac="http://schemas.microsoft.com/office/spreadsheetml/2010/11/ac" url="C:\Users\사무국 공용PC\Desktop\"/>
    </mc:Choice>
  </mc:AlternateContent>
  <xr:revisionPtr revIDLastSave="0" documentId="8_{DFAC04C7-D8B0-48D8-849F-A3EA89C2978D}" xr6:coauthVersionLast="36" xr6:coauthVersionMax="36" xr10:uidLastSave="{00000000-0000-0000-0000-000000000000}"/>
  <bookViews>
    <workbookView xWindow="0" yWindow="0" windowWidth="21570" windowHeight="7815" xr2:uid="{00000000-000D-0000-FFFF-FFFF00000000}"/>
  </bookViews>
  <sheets>
    <sheet name="Ⅱ-3. 임원연봉" sheetId="1" r:id="rId1"/>
    <sheet name="Ⅲ-1-1. 정규직 총괄" sheetId="2" r:id="rId2"/>
    <sheet name="Ⅲ-1-2. 일반정규직" sheetId="4" r:id="rId3"/>
    <sheet name="Ⅲ-1-3. 무기계약직" sheetId="3" r:id="rId4"/>
  </sheets>
  <calcPr calcId="191029"/>
</workbook>
</file>

<file path=xl/calcChain.xml><?xml version="1.0" encoding="utf-8"?>
<calcChain xmlns="http://schemas.openxmlformats.org/spreadsheetml/2006/main">
  <c r="J5" i="2" l="1"/>
  <c r="H5" i="2"/>
  <c r="G5" i="2"/>
  <c r="F5" i="2"/>
  <c r="E5" i="2"/>
  <c r="D5" i="2"/>
  <c r="C5" i="2"/>
  <c r="J5" i="3"/>
  <c r="O5" i="3" s="1"/>
  <c r="J5" i="4"/>
  <c r="O5" i="4" s="1"/>
  <c r="I5" i="2" l="1"/>
  <c r="N5" i="2" s="1"/>
</calcChain>
</file>

<file path=xl/sharedStrings.xml><?xml version="1.0" encoding="utf-8"?>
<sst xmlns="http://schemas.openxmlformats.org/spreadsheetml/2006/main" count="288" uniqueCount="71">
  <si>
    <t>기준연도</t>
  </si>
  <si>
    <t>해당사항 유무</t>
  </si>
  <si>
    <t>기관장(이사장)</t>
  </si>
  <si>
    <t>이사</t>
  </si>
  <si>
    <t>감사</t>
  </si>
  <si>
    <t>총계</t>
  </si>
  <si>
    <t>임원1인당
평균연봉</t>
  </si>
  <si>
    <t>인원수</t>
  </si>
  <si>
    <t>기본급
(기본연봉)</t>
  </si>
  <si>
    <t>급여성
복리후생비</t>
  </si>
  <si>
    <t>제수당</t>
  </si>
  <si>
    <t>성과급</t>
  </si>
  <si>
    <t>합계</t>
  </si>
  <si>
    <t>수당</t>
  </si>
  <si>
    <t>초과근무수당</t>
  </si>
  <si>
    <t>인센티브성과급</t>
  </si>
  <si>
    <t>예산성과금</t>
  </si>
  <si>
    <t>2021</t>
  </si>
  <si>
    <t>해당사항 있음</t>
  </si>
  <si>
    <t>90,498,180</t>
  </si>
  <si>
    <t>2020</t>
  </si>
  <si>
    <t>89,360,450</t>
  </si>
  <si>
    <t>2019</t>
  </si>
  <si>
    <t>82,996,970</t>
  </si>
  <si>
    <t>2018</t>
  </si>
  <si>
    <t>73,246,990</t>
  </si>
  <si>
    <t>2017</t>
  </si>
  <si>
    <t>68,817,920</t>
  </si>
  <si>
    <t>29,183,679</t>
  </si>
  <si>
    <t/>
  </si>
  <si>
    <t>0.72</t>
  </si>
  <si>
    <t>40,855,988</t>
  </si>
  <si>
    <t>5</t>
  </si>
  <si>
    <t>1</t>
  </si>
  <si>
    <t>40,210,491</t>
  </si>
  <si>
    <t>0</t>
  </si>
  <si>
    <t>38,847,769</t>
  </si>
  <si>
    <t>2</t>
  </si>
  <si>
    <t>42,264,961</t>
  </si>
  <si>
    <t>3</t>
  </si>
  <si>
    <t>1인당 평균임금&lt;br&gt;(A/B)</t>
  </si>
  <si>
    <t>개월</t>
  </si>
  <si>
    <t>년</t>
  </si>
  <si>
    <t>평균 근속년수</t>
  </si>
  <si>
    <t>직원수(B)</t>
  </si>
  <si>
    <t>합계(A)</t>
  </si>
  <si>
    <t>기본급</t>
  </si>
  <si>
    <t>6,270,598</t>
  </si>
  <si>
    <t>25,757,367</t>
  </si>
  <si>
    <t>7</t>
  </si>
  <si>
    <t>15.83</t>
  </si>
  <si>
    <t>30,300,803</t>
  </si>
  <si>
    <t>4</t>
  </si>
  <si>
    <t>16.75</t>
  </si>
  <si>
    <t>32</t>
  </si>
  <si>
    <t>40</t>
  </si>
  <si>
    <t>43,981,590</t>
  </si>
  <si>
    <t>45</t>
  </si>
  <si>
    <t>42,904,564</t>
  </si>
  <si>
    <t>9</t>
  </si>
  <si>
    <t>51.08</t>
  </si>
  <si>
    <t>45,925,228</t>
  </si>
  <si>
    <t>54.75</t>
  </si>
  <si>
    <t>1인당 평균임금(A/B)</t>
    <phoneticPr fontId="11" type="noConversion"/>
  </si>
  <si>
    <t>급여성
복리후생비</t>
    <phoneticPr fontId="11" type="noConversion"/>
  </si>
  <si>
    <t>1인당 평균임금(A/B)</t>
    <phoneticPr fontId="11" type="noConversion"/>
  </si>
  <si>
    <t>임원연봉</t>
  </si>
  <si>
    <t>(단위:원)</t>
    <phoneticPr fontId="11" type="noConversion"/>
  </si>
  <si>
    <t>직원평균임금(정규직 총괄)</t>
    <phoneticPr fontId="11" type="noConversion"/>
  </si>
  <si>
    <t>직원평균임금(일반정규직)</t>
    <phoneticPr fontId="11" type="noConversion"/>
  </si>
  <si>
    <t>직원평균임금(무기계약직)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</si>
</sst>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#,##0.#0"/>
    <numFmt numFmtId="177" formatCode="0,000"/>
    <numFmt numFmtId="178" formatCode="0,000.00"/>
    <numFmt numFmtId="179" formatCode="_-* #,##0.00_-;\-* #,##0.00_-;_-* &quot;-&quot;_-;_-@_-"/>
  </numFmts>
  <fonts count="14" x14ac:knownFonts="1">
    <font>
      <sz val="11"/>
      <color rgb="FF000000"/>
      <name val="맑은 고딕"/>
      <family val="2"/>
      <scheme val="minor"/>
    </font>
    <font>
      <b/>
      <sz val="11"/>
      <color rgb="FF0E3979"/>
      <name val="맑은 고딕"/>
      <family val="3"/>
      <charset val="129"/>
    </font>
    <font>
      <b/>
      <sz val="11"/>
      <color rgb="FF0E3979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맑은 고딕"/>
      <family val="3"/>
      <charset val="129"/>
      <scheme val="minor"/>
    </font>
    <font>
      <b/>
      <sz val="13"/>
      <color rgb="FF333333"/>
      <name val="맑은 고딕"/>
      <family val="3"/>
      <charset val="129"/>
      <scheme val="minor"/>
    </font>
    <font>
      <sz val="11"/>
      <color rgb="FF000000"/>
      <name val="맑은 고딕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rgb="FFEAEFF3"/>
      </patternFill>
    </fill>
    <fill>
      <patternFill patternType="solid">
        <fgColor rgb="FFF8F8F8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3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2" fillId="3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76" fontId="4" fillId="2" borderId="1" xfId="0" applyNumberFormat="1" applyFont="1" applyFill="1" applyBorder="1" applyAlignment="1">
      <alignment horizontal="right" vertical="center"/>
    </xf>
    <xf numFmtId="3" fontId="5" fillId="2" borderId="1" xfId="0" applyNumberFormat="1" applyFont="1" applyFill="1" applyBorder="1" applyAlignment="1">
      <alignment horizontal="right" vertical="center"/>
    </xf>
    <xf numFmtId="177" fontId="6" fillId="2" borderId="1" xfId="0" applyNumberFormat="1" applyFont="1" applyFill="1" applyBorder="1" applyAlignment="1">
      <alignment horizontal="right" vertical="center"/>
    </xf>
    <xf numFmtId="0" fontId="7" fillId="4" borderId="1" xfId="0" applyFont="1" applyFill="1" applyBorder="1" applyAlignment="1">
      <alignment horizontal="center" vertical="center"/>
    </xf>
    <xf numFmtId="176" fontId="8" fillId="4" borderId="1" xfId="0" applyNumberFormat="1" applyFont="1" applyFill="1" applyBorder="1" applyAlignment="1">
      <alignment horizontal="right" vertical="center"/>
    </xf>
    <xf numFmtId="3" fontId="9" fillId="4" borderId="1" xfId="0" applyNumberFormat="1" applyFont="1" applyFill="1" applyBorder="1" applyAlignment="1">
      <alignment horizontal="right" vertical="center"/>
    </xf>
    <xf numFmtId="177" fontId="10" fillId="4" borderId="1" xfId="0" applyNumberFormat="1" applyFont="1" applyFill="1" applyBorder="1" applyAlignment="1">
      <alignment horizontal="right" vertical="center"/>
    </xf>
    <xf numFmtId="177" fontId="3" fillId="2" borderId="1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right" vertical="center"/>
    </xf>
    <xf numFmtId="176" fontId="3" fillId="2" borderId="1" xfId="0" applyNumberFormat="1" applyFont="1" applyFill="1" applyBorder="1" applyAlignment="1">
      <alignment horizontal="right" vertical="center"/>
    </xf>
    <xf numFmtId="3" fontId="3" fillId="2" borderId="1" xfId="0" applyNumberFormat="1" applyFont="1" applyFill="1" applyBorder="1" applyAlignment="1">
      <alignment horizontal="right" vertical="center"/>
    </xf>
    <xf numFmtId="0" fontId="1" fillId="3" borderId="1" xfId="0" applyFont="1" applyFill="1" applyBorder="1" applyAlignment="1">
      <alignment horizontal="center" vertical="center"/>
    </xf>
    <xf numFmtId="177" fontId="3" fillId="4" borderId="1" xfId="0" applyNumberFormat="1" applyFont="1" applyFill="1" applyBorder="1" applyAlignment="1">
      <alignment horizontal="right" vertical="center"/>
    </xf>
    <xf numFmtId="0" fontId="3" fillId="4" borderId="1" xfId="0" applyFont="1" applyFill="1" applyBorder="1" applyAlignment="1">
      <alignment horizontal="right" vertical="center"/>
    </xf>
    <xf numFmtId="176" fontId="3" fillId="4" borderId="1" xfId="0" applyNumberFormat="1" applyFont="1" applyFill="1" applyBorder="1" applyAlignment="1">
      <alignment horizontal="right" vertical="center"/>
    </xf>
    <xf numFmtId="3" fontId="3" fillId="4" borderId="1" xfId="0" applyNumberFormat="1" applyFont="1" applyFill="1" applyBorder="1" applyAlignment="1">
      <alignment horizontal="right" vertical="center"/>
    </xf>
    <xf numFmtId="0" fontId="3" fillId="4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78" fontId="3" fillId="2" borderId="1" xfId="0" applyNumberFormat="1" applyFont="1" applyFill="1" applyBorder="1" applyAlignment="1">
      <alignment horizontal="right" vertical="center"/>
    </xf>
    <xf numFmtId="178" fontId="3" fillId="4" borderId="1" xfId="0" applyNumberFormat="1" applyFont="1" applyFill="1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3" fillId="5" borderId="1" xfId="0" applyFont="1" applyFill="1" applyBorder="1" applyAlignment="1">
      <alignment horizontal="center" vertical="center"/>
    </xf>
    <xf numFmtId="176" fontId="4" fillId="5" borderId="1" xfId="0" applyNumberFormat="1" applyFont="1" applyFill="1" applyBorder="1" applyAlignment="1">
      <alignment horizontal="right" vertical="center"/>
    </xf>
    <xf numFmtId="3" fontId="5" fillId="5" borderId="1" xfId="0" applyNumberFormat="1" applyFont="1" applyFill="1" applyBorder="1" applyAlignment="1">
      <alignment horizontal="right" vertical="center"/>
    </xf>
    <xf numFmtId="177" fontId="6" fillId="5" borderId="1" xfId="0" applyNumberFormat="1" applyFont="1" applyFill="1" applyBorder="1" applyAlignment="1">
      <alignment horizontal="right" vertical="center"/>
    </xf>
    <xf numFmtId="3" fontId="3" fillId="5" borderId="1" xfId="0" applyNumberFormat="1" applyFont="1" applyFill="1" applyBorder="1" applyAlignment="1">
      <alignment horizontal="right" vertical="center"/>
    </xf>
    <xf numFmtId="176" fontId="3" fillId="5" borderId="1" xfId="0" applyNumberFormat="1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177" fontId="3" fillId="5" borderId="1" xfId="0" applyNumberFormat="1" applyFont="1" applyFill="1" applyBorder="1" applyAlignment="1">
      <alignment horizontal="right" vertical="center"/>
    </xf>
    <xf numFmtId="179" fontId="3" fillId="5" borderId="1" xfId="1" applyNumberFormat="1" applyFont="1" applyFill="1" applyBorder="1" applyAlignment="1">
      <alignment horizontal="right" vertical="center"/>
    </xf>
    <xf numFmtId="41" fontId="3" fillId="5" borderId="1" xfId="1" applyNumberFormat="1" applyFont="1" applyFill="1" applyBorder="1" applyAlignment="1">
      <alignment horizontal="right" vertical="center"/>
    </xf>
    <xf numFmtId="0" fontId="12" fillId="0" borderId="0" xfId="0" applyFont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2:AC12"/>
  <sheetViews>
    <sheetView tabSelected="1" workbookViewId="0">
      <selection activeCell="D17" sqref="D17"/>
    </sheetView>
  </sheetViews>
  <sheetFormatPr defaultRowHeight="16.5" x14ac:dyDescent="0.3"/>
  <cols>
    <col min="1" max="1" width="4.375" customWidth="1"/>
    <col min="2" max="2" width="10" customWidth="1"/>
    <col min="3" max="3" width="15" customWidth="1"/>
    <col min="4" max="4" width="6.25" customWidth="1"/>
    <col min="5" max="5" width="10" customWidth="1"/>
    <col min="6" max="6" width="8.75" customWidth="1"/>
    <col min="7" max="7" width="10" customWidth="1"/>
    <col min="8" max="8" width="11.25" customWidth="1"/>
    <col min="9" max="9" width="12.5" customWidth="1"/>
    <col min="10" max="11" width="10" customWidth="1"/>
    <col min="12" max="12" width="6.25" customWidth="1"/>
    <col min="13" max="13" width="10" customWidth="1"/>
    <col min="14" max="14" width="8.75" customWidth="1"/>
    <col min="15" max="15" width="10" customWidth="1"/>
    <col min="16" max="16" width="11.25" customWidth="1"/>
    <col min="17" max="17" width="12.5" customWidth="1"/>
    <col min="18" max="19" width="10" customWidth="1"/>
    <col min="20" max="20" width="6.25" customWidth="1"/>
    <col min="21" max="21" width="10" customWidth="1"/>
    <col min="22" max="22" width="8.75" customWidth="1"/>
    <col min="23" max="23" width="10" customWidth="1"/>
    <col min="24" max="24" width="11.25" customWidth="1"/>
    <col min="25" max="25" width="12.5" customWidth="1"/>
    <col min="26" max="29" width="10" customWidth="1"/>
  </cols>
  <sheetData>
    <row r="2" spans="1:29" ht="19.5" customHeight="1" x14ac:dyDescent="0.3">
      <c r="A2" s="34" t="s">
        <v>66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34"/>
      <c r="W2" s="34"/>
      <c r="X2" s="34"/>
      <c r="Y2" s="34"/>
      <c r="Z2" s="34"/>
      <c r="AA2" s="34"/>
      <c r="AB2" s="34"/>
      <c r="AC2" s="34"/>
    </row>
    <row r="3" spans="1:29" x14ac:dyDescent="0.3">
      <c r="AC3" s="23" t="s">
        <v>67</v>
      </c>
    </row>
    <row r="4" spans="1:29" ht="45" customHeight="1" x14ac:dyDescent="0.3">
      <c r="A4" s="35"/>
      <c r="B4" s="35" t="s">
        <v>0</v>
      </c>
      <c r="C4" s="35" t="s">
        <v>1</v>
      </c>
      <c r="D4" s="35" t="s">
        <v>2</v>
      </c>
      <c r="E4" s="35" t="s">
        <v>2</v>
      </c>
      <c r="F4" s="35" t="s">
        <v>2</v>
      </c>
      <c r="G4" s="35" t="s">
        <v>2</v>
      </c>
      <c r="H4" s="35" t="s">
        <v>2</v>
      </c>
      <c r="I4" s="35" t="s">
        <v>2</v>
      </c>
      <c r="J4" s="35" t="s">
        <v>2</v>
      </c>
      <c r="K4" s="35" t="s">
        <v>2</v>
      </c>
      <c r="L4" s="35" t="s">
        <v>3</v>
      </c>
      <c r="M4" s="35" t="s">
        <v>3</v>
      </c>
      <c r="N4" s="35" t="s">
        <v>3</v>
      </c>
      <c r="O4" s="35" t="s">
        <v>3</v>
      </c>
      <c r="P4" s="35" t="s">
        <v>3</v>
      </c>
      <c r="Q4" s="35" t="s">
        <v>3</v>
      </c>
      <c r="R4" s="35" t="s">
        <v>3</v>
      </c>
      <c r="S4" s="35" t="s">
        <v>3</v>
      </c>
      <c r="T4" s="35" t="s">
        <v>4</v>
      </c>
      <c r="U4" s="35" t="s">
        <v>4</v>
      </c>
      <c r="V4" s="35" t="s">
        <v>4</v>
      </c>
      <c r="W4" s="35" t="s">
        <v>4</v>
      </c>
      <c r="X4" s="35" t="s">
        <v>4</v>
      </c>
      <c r="Y4" s="35" t="s">
        <v>4</v>
      </c>
      <c r="Z4" s="35" t="s">
        <v>4</v>
      </c>
      <c r="AA4" s="35" t="s">
        <v>4</v>
      </c>
      <c r="AB4" s="35" t="s">
        <v>5</v>
      </c>
      <c r="AC4" s="35" t="s">
        <v>6</v>
      </c>
    </row>
    <row r="5" spans="1:29" ht="45" customHeight="1" x14ac:dyDescent="0.3">
      <c r="A5" s="35"/>
      <c r="B5" s="35" t="s">
        <v>0</v>
      </c>
      <c r="C5" s="35" t="s">
        <v>1</v>
      </c>
      <c r="D5" s="35" t="s">
        <v>7</v>
      </c>
      <c r="E5" s="35" t="s">
        <v>8</v>
      </c>
      <c r="F5" s="35" t="s">
        <v>9</v>
      </c>
      <c r="G5" s="35" t="s">
        <v>10</v>
      </c>
      <c r="H5" s="35" t="s">
        <v>10</v>
      </c>
      <c r="I5" s="35" t="s">
        <v>11</v>
      </c>
      <c r="J5" s="35" t="s">
        <v>11</v>
      </c>
      <c r="K5" s="35" t="s">
        <v>12</v>
      </c>
      <c r="L5" s="35" t="s">
        <v>7</v>
      </c>
      <c r="M5" s="35" t="s">
        <v>8</v>
      </c>
      <c r="N5" s="35" t="s">
        <v>9</v>
      </c>
      <c r="O5" s="35" t="s">
        <v>10</v>
      </c>
      <c r="P5" s="35" t="s">
        <v>10</v>
      </c>
      <c r="Q5" s="35" t="s">
        <v>11</v>
      </c>
      <c r="R5" s="35" t="s">
        <v>11</v>
      </c>
      <c r="S5" s="35" t="s">
        <v>12</v>
      </c>
      <c r="T5" s="35" t="s">
        <v>7</v>
      </c>
      <c r="U5" s="35" t="s">
        <v>8</v>
      </c>
      <c r="V5" s="35" t="s">
        <v>9</v>
      </c>
      <c r="W5" s="35" t="s">
        <v>10</v>
      </c>
      <c r="X5" s="35" t="s">
        <v>10</v>
      </c>
      <c r="Y5" s="35" t="s">
        <v>11</v>
      </c>
      <c r="Z5" s="35" t="s">
        <v>11</v>
      </c>
      <c r="AA5" s="35" t="s">
        <v>12</v>
      </c>
      <c r="AB5" s="35" t="s">
        <v>5</v>
      </c>
      <c r="AC5" s="35" t="s">
        <v>6</v>
      </c>
    </row>
    <row r="6" spans="1:29" ht="45" customHeight="1" x14ac:dyDescent="0.3">
      <c r="A6" s="35"/>
      <c r="B6" s="35" t="s">
        <v>0</v>
      </c>
      <c r="C6" s="35" t="s">
        <v>1</v>
      </c>
      <c r="D6" s="35" t="s">
        <v>7</v>
      </c>
      <c r="E6" s="35" t="s">
        <v>8</v>
      </c>
      <c r="F6" s="35" t="s">
        <v>9</v>
      </c>
      <c r="G6" s="35" t="s">
        <v>13</v>
      </c>
      <c r="H6" s="35" t="s">
        <v>14</v>
      </c>
      <c r="I6" s="35" t="s">
        <v>15</v>
      </c>
      <c r="J6" s="35" t="s">
        <v>16</v>
      </c>
      <c r="K6" s="35" t="s">
        <v>12</v>
      </c>
      <c r="L6" s="35" t="s">
        <v>7</v>
      </c>
      <c r="M6" s="35" t="s">
        <v>8</v>
      </c>
      <c r="N6" s="35" t="s">
        <v>9</v>
      </c>
      <c r="O6" s="35" t="s">
        <v>13</v>
      </c>
      <c r="P6" s="35" t="s">
        <v>14</v>
      </c>
      <c r="Q6" s="35" t="s">
        <v>15</v>
      </c>
      <c r="R6" s="35" t="s">
        <v>16</v>
      </c>
      <c r="S6" s="35" t="s">
        <v>12</v>
      </c>
      <c r="T6" s="35" t="s">
        <v>7</v>
      </c>
      <c r="U6" s="35" t="s">
        <v>8</v>
      </c>
      <c r="V6" s="35" t="s">
        <v>9</v>
      </c>
      <c r="W6" s="35" t="s">
        <v>13</v>
      </c>
      <c r="X6" s="35" t="s">
        <v>14</v>
      </c>
      <c r="Y6" s="35" t="s">
        <v>15</v>
      </c>
      <c r="Z6" s="35" t="s">
        <v>16</v>
      </c>
      <c r="AA6" s="35" t="s">
        <v>12</v>
      </c>
      <c r="AB6" s="35" t="s">
        <v>5</v>
      </c>
      <c r="AC6" s="35" t="s">
        <v>6</v>
      </c>
    </row>
    <row r="7" spans="1:29" ht="18.75" customHeight="1" x14ac:dyDescent="0.3">
      <c r="A7" s="1">
        <v>1</v>
      </c>
      <c r="B7" s="24">
        <v>2022</v>
      </c>
      <c r="C7" s="24" t="s">
        <v>18</v>
      </c>
      <c r="D7" s="25">
        <v>0</v>
      </c>
      <c r="E7" s="26">
        <v>0</v>
      </c>
      <c r="F7" s="26">
        <v>0</v>
      </c>
      <c r="G7" s="26">
        <v>0</v>
      </c>
      <c r="H7" s="26">
        <v>0</v>
      </c>
      <c r="I7" s="26">
        <v>0</v>
      </c>
      <c r="J7" s="26">
        <v>0</v>
      </c>
      <c r="K7" s="26">
        <v>0</v>
      </c>
      <c r="L7" s="25">
        <v>1</v>
      </c>
      <c r="M7" s="26">
        <v>69544510</v>
      </c>
      <c r="N7" s="26">
        <v>980000</v>
      </c>
      <c r="O7" s="26">
        <v>14129290</v>
      </c>
      <c r="P7" s="26">
        <v>0</v>
      </c>
      <c r="Q7" s="26">
        <v>6993530</v>
      </c>
      <c r="R7" s="26">
        <v>0</v>
      </c>
      <c r="S7" s="26">
        <v>90498180</v>
      </c>
      <c r="T7" s="25">
        <v>0</v>
      </c>
      <c r="U7" s="26">
        <v>0</v>
      </c>
      <c r="V7" s="26">
        <v>0</v>
      </c>
      <c r="W7" s="26">
        <v>0</v>
      </c>
      <c r="X7" s="26">
        <v>0</v>
      </c>
      <c r="Y7" s="26">
        <v>0</v>
      </c>
      <c r="Z7" s="26">
        <v>0</v>
      </c>
      <c r="AA7" s="26">
        <v>0</v>
      </c>
      <c r="AB7" s="26">
        <v>90498180</v>
      </c>
      <c r="AC7" s="27" t="s">
        <v>19</v>
      </c>
    </row>
    <row r="8" spans="1:29" ht="18.75" customHeight="1" x14ac:dyDescent="0.3">
      <c r="A8" s="1">
        <v>2</v>
      </c>
      <c r="B8" s="2" t="s">
        <v>17</v>
      </c>
      <c r="C8" s="2" t="s">
        <v>18</v>
      </c>
      <c r="D8" s="3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3">
        <v>1</v>
      </c>
      <c r="M8" s="4">
        <v>69357360</v>
      </c>
      <c r="N8" s="4">
        <v>970000</v>
      </c>
      <c r="O8" s="4">
        <v>12804440</v>
      </c>
      <c r="P8" s="4">
        <v>0</v>
      </c>
      <c r="Q8" s="4">
        <v>7366380</v>
      </c>
      <c r="R8" s="4">
        <v>0</v>
      </c>
      <c r="S8" s="4">
        <v>90498180</v>
      </c>
      <c r="T8" s="3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90498180</v>
      </c>
      <c r="AC8" s="5" t="s">
        <v>19</v>
      </c>
    </row>
    <row r="9" spans="1:29" ht="18.75" customHeight="1" x14ac:dyDescent="0.3">
      <c r="A9" s="1">
        <v>3</v>
      </c>
      <c r="B9" s="6" t="s">
        <v>20</v>
      </c>
      <c r="C9" s="6" t="s">
        <v>18</v>
      </c>
      <c r="D9" s="7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7">
        <v>1</v>
      </c>
      <c r="M9" s="8">
        <v>70553240</v>
      </c>
      <c r="N9" s="8">
        <v>910000</v>
      </c>
      <c r="O9" s="8">
        <v>9094960</v>
      </c>
      <c r="P9" s="8">
        <v>0</v>
      </c>
      <c r="Q9" s="8">
        <v>8802250</v>
      </c>
      <c r="R9" s="8">
        <v>0</v>
      </c>
      <c r="S9" s="8">
        <v>89360450</v>
      </c>
      <c r="T9" s="7">
        <v>0</v>
      </c>
      <c r="U9" s="8">
        <v>0</v>
      </c>
      <c r="V9" s="8">
        <v>0</v>
      </c>
      <c r="W9" s="8">
        <v>0</v>
      </c>
      <c r="X9" s="8">
        <v>0</v>
      </c>
      <c r="Y9" s="8">
        <v>0</v>
      </c>
      <c r="Z9" s="8">
        <v>0</v>
      </c>
      <c r="AA9" s="8">
        <v>0</v>
      </c>
      <c r="AB9" s="8">
        <v>89360450</v>
      </c>
      <c r="AC9" s="9" t="s">
        <v>21</v>
      </c>
    </row>
    <row r="10" spans="1:29" ht="18.75" customHeight="1" x14ac:dyDescent="0.3">
      <c r="A10" s="1">
        <v>4</v>
      </c>
      <c r="B10" s="2" t="s">
        <v>22</v>
      </c>
      <c r="C10" s="2" t="s">
        <v>18</v>
      </c>
      <c r="D10" s="3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3">
        <v>1</v>
      </c>
      <c r="M10" s="4">
        <v>66017000</v>
      </c>
      <c r="N10" s="4">
        <v>950000</v>
      </c>
      <c r="O10" s="4">
        <v>7648010</v>
      </c>
      <c r="P10" s="4">
        <v>0</v>
      </c>
      <c r="Q10" s="4">
        <v>8381960</v>
      </c>
      <c r="R10" s="4">
        <v>0</v>
      </c>
      <c r="S10" s="4">
        <v>82996970</v>
      </c>
      <c r="T10" s="3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82996970</v>
      </c>
      <c r="AC10" s="5" t="s">
        <v>23</v>
      </c>
    </row>
    <row r="11" spans="1:29" ht="18.75" customHeight="1" x14ac:dyDescent="0.3">
      <c r="A11" s="1">
        <v>5</v>
      </c>
      <c r="B11" s="6" t="s">
        <v>24</v>
      </c>
      <c r="C11" s="6" t="s">
        <v>18</v>
      </c>
      <c r="D11" s="7">
        <v>0</v>
      </c>
      <c r="E11" s="8">
        <v>0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7">
        <v>1</v>
      </c>
      <c r="M11" s="8">
        <v>55540010</v>
      </c>
      <c r="N11" s="8">
        <v>792000</v>
      </c>
      <c r="O11" s="8">
        <v>7791390</v>
      </c>
      <c r="P11" s="8">
        <v>0</v>
      </c>
      <c r="Q11" s="8">
        <v>9123590</v>
      </c>
      <c r="R11" s="8">
        <v>0</v>
      </c>
      <c r="S11" s="8">
        <v>73246990</v>
      </c>
      <c r="T11" s="7">
        <v>0</v>
      </c>
      <c r="U11" s="8">
        <v>0</v>
      </c>
      <c r="V11" s="8">
        <v>0</v>
      </c>
      <c r="W11" s="8">
        <v>0</v>
      </c>
      <c r="X11" s="8">
        <v>0</v>
      </c>
      <c r="Y11" s="8">
        <v>0</v>
      </c>
      <c r="Z11" s="8">
        <v>0</v>
      </c>
      <c r="AA11" s="8">
        <v>0</v>
      </c>
      <c r="AB11" s="8">
        <v>73246990</v>
      </c>
      <c r="AC11" s="9" t="s">
        <v>25</v>
      </c>
    </row>
    <row r="12" spans="1:29" ht="18.75" customHeight="1" x14ac:dyDescent="0.3">
      <c r="A12" s="1">
        <v>6</v>
      </c>
      <c r="B12" s="2" t="s">
        <v>26</v>
      </c>
      <c r="C12" s="2" t="s">
        <v>18</v>
      </c>
      <c r="D12" s="3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3">
        <v>1</v>
      </c>
      <c r="M12" s="4">
        <v>60487920</v>
      </c>
      <c r="N12" s="4">
        <v>1010000</v>
      </c>
      <c r="O12" s="4">
        <v>7320000</v>
      </c>
      <c r="P12" s="4">
        <v>0</v>
      </c>
      <c r="Q12" s="4">
        <v>0</v>
      </c>
      <c r="R12" s="4">
        <v>0</v>
      </c>
      <c r="S12" s="4">
        <v>68817920</v>
      </c>
      <c r="T12" s="3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68817920</v>
      </c>
      <c r="AC12" s="5" t="s">
        <v>27</v>
      </c>
    </row>
  </sheetData>
  <mergeCells count="39">
    <mergeCell ref="J6"/>
    <mergeCell ref="K5:K6"/>
    <mergeCell ref="Q5:R5"/>
    <mergeCell ref="Q6"/>
    <mergeCell ref="R6"/>
    <mergeCell ref="O6"/>
    <mergeCell ref="P6"/>
    <mergeCell ref="S5:S6"/>
    <mergeCell ref="A4:A6"/>
    <mergeCell ref="B4:B6"/>
    <mergeCell ref="C4:C6"/>
    <mergeCell ref="D4:K4"/>
    <mergeCell ref="D5:D6"/>
    <mergeCell ref="E5:E6"/>
    <mergeCell ref="F5:F6"/>
    <mergeCell ref="G5:H5"/>
    <mergeCell ref="G6"/>
    <mergeCell ref="H6"/>
    <mergeCell ref="I5:J5"/>
    <mergeCell ref="I6"/>
    <mergeCell ref="M5:M6"/>
    <mergeCell ref="N5:N6"/>
    <mergeCell ref="O5:P5"/>
    <mergeCell ref="A2:AC2"/>
    <mergeCell ref="AB4:AB6"/>
    <mergeCell ref="AC4:AC6"/>
    <mergeCell ref="T4:AA4"/>
    <mergeCell ref="T5:T6"/>
    <mergeCell ref="U5:U6"/>
    <mergeCell ref="V5:V6"/>
    <mergeCell ref="W5:X5"/>
    <mergeCell ref="W6"/>
    <mergeCell ref="X6"/>
    <mergeCell ref="Y5:Z5"/>
    <mergeCell ref="Y6"/>
    <mergeCell ref="Z6"/>
    <mergeCell ref="AA5:AA6"/>
    <mergeCell ref="L4:S4"/>
    <mergeCell ref="L5:L6"/>
  </mergeCells>
  <phoneticPr fontId="1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</sheetPr>
  <dimension ref="A1:O10"/>
  <sheetViews>
    <sheetView workbookViewId="0">
      <selection activeCell="F22" sqref="F21:F22"/>
    </sheetView>
  </sheetViews>
  <sheetFormatPr defaultRowHeight="16.5" x14ac:dyDescent="0.3"/>
  <cols>
    <col min="1" max="1" width="4.375" customWidth="1"/>
    <col min="2" max="2" width="10" customWidth="1"/>
    <col min="3" max="3" width="12.5" customWidth="1"/>
    <col min="4" max="4" width="11.25" customWidth="1"/>
    <col min="5" max="5" width="11.375" bestFit="1" customWidth="1"/>
    <col min="6" max="6" width="13.25" bestFit="1" customWidth="1"/>
    <col min="7" max="7" width="15.375" bestFit="1" customWidth="1"/>
    <col min="8" max="8" width="10" customWidth="1"/>
    <col min="9" max="9" width="12.5" customWidth="1"/>
    <col min="10" max="10" width="10" customWidth="1"/>
    <col min="11" max="11" width="12.5" customWidth="1"/>
    <col min="12" max="13" width="8.75" customWidth="1"/>
    <col min="14" max="14" width="25.625" bestFit="1" customWidth="1"/>
  </cols>
  <sheetData>
    <row r="1" spans="1:15" ht="19.5" x14ac:dyDescent="0.3">
      <c r="A1" s="34" t="s">
        <v>68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</row>
    <row r="2" spans="1:15" x14ac:dyDescent="0.3">
      <c r="O2" s="23" t="s">
        <v>67</v>
      </c>
    </row>
    <row r="3" spans="1:15" ht="22.5" customHeight="1" x14ac:dyDescent="0.3">
      <c r="A3" s="36"/>
      <c r="B3" s="36" t="s">
        <v>0</v>
      </c>
      <c r="C3" s="36" t="s">
        <v>46</v>
      </c>
      <c r="D3" s="35" t="s">
        <v>64</v>
      </c>
      <c r="E3" s="36" t="s">
        <v>10</v>
      </c>
      <c r="F3" s="36" t="s">
        <v>10</v>
      </c>
      <c r="G3" s="36" t="s">
        <v>11</v>
      </c>
      <c r="H3" s="36" t="s">
        <v>11</v>
      </c>
      <c r="I3" s="36" t="s">
        <v>45</v>
      </c>
      <c r="J3" s="36" t="s">
        <v>44</v>
      </c>
      <c r="K3" s="36" t="s">
        <v>43</v>
      </c>
      <c r="L3" s="36" t="s">
        <v>43</v>
      </c>
      <c r="M3" s="36" t="s">
        <v>43</v>
      </c>
      <c r="N3" s="36" t="s">
        <v>63</v>
      </c>
    </row>
    <row r="4" spans="1:15" ht="22.5" customHeight="1" x14ac:dyDescent="0.3">
      <c r="A4" s="36"/>
      <c r="B4" s="36" t="s">
        <v>0</v>
      </c>
      <c r="C4" s="36" t="s">
        <v>46</v>
      </c>
      <c r="D4" s="36"/>
      <c r="E4" s="36" t="s">
        <v>13</v>
      </c>
      <c r="F4" s="36" t="s">
        <v>14</v>
      </c>
      <c r="G4" s="36" t="s">
        <v>15</v>
      </c>
      <c r="H4" s="36" t="s">
        <v>16</v>
      </c>
      <c r="I4" s="36" t="s">
        <v>45</v>
      </c>
      <c r="J4" s="36" t="s">
        <v>44</v>
      </c>
      <c r="K4" s="36" t="s">
        <v>43</v>
      </c>
      <c r="L4" s="36" t="s">
        <v>42</v>
      </c>
      <c r="M4" s="36" t="s">
        <v>41</v>
      </c>
      <c r="N4" s="36" t="s">
        <v>40</v>
      </c>
    </row>
    <row r="5" spans="1:15" ht="18.75" customHeight="1" x14ac:dyDescent="0.3">
      <c r="A5" s="20">
        <v>1</v>
      </c>
      <c r="B5" s="24">
        <v>2022</v>
      </c>
      <c r="C5" s="28">
        <f>'Ⅲ-1-2. 일반정규직'!D5+'Ⅲ-1-3. 무기계약직'!D5</f>
        <v>1860544360</v>
      </c>
      <c r="D5" s="28">
        <f>'Ⅲ-1-2. 일반정규직'!E5+'Ⅲ-1-3. 무기계약직'!E5</f>
        <v>62330295</v>
      </c>
      <c r="E5" s="28">
        <f>'Ⅲ-1-2. 일반정규직'!F5+'Ⅲ-1-3. 무기계약직'!F5</f>
        <v>607628830</v>
      </c>
      <c r="F5" s="28">
        <f>'Ⅲ-1-2. 일반정규직'!G5+'Ⅲ-1-3. 무기계약직'!G5</f>
        <v>237932310</v>
      </c>
      <c r="G5" s="28">
        <f>'Ⅲ-1-2. 일반정규직'!H5+'Ⅲ-1-3. 무기계약직'!H5</f>
        <v>148826340</v>
      </c>
      <c r="H5" s="28">
        <f>'Ⅲ-1-2. 일반정규직'!I5+'Ⅲ-1-3. 무기계약직'!I5</f>
        <v>0</v>
      </c>
      <c r="I5" s="28">
        <f>SUM(C5:H5)</f>
        <v>2917262135</v>
      </c>
      <c r="J5" s="29">
        <f>'Ⅲ-1-2. 일반정규직'!K5+'Ⅲ-1-3. 무기계약직'!K5</f>
        <v>66.08</v>
      </c>
      <c r="K5" s="30" t="s">
        <v>29</v>
      </c>
      <c r="L5" s="30">
        <v>3</v>
      </c>
      <c r="M5" s="30">
        <v>11</v>
      </c>
      <c r="N5" s="31">
        <f>I5/J5</f>
        <v>44147429.403753027</v>
      </c>
    </row>
    <row r="6" spans="1:15" ht="18.75" customHeight="1" x14ac:dyDescent="0.3">
      <c r="A6" s="14">
        <v>2</v>
      </c>
      <c r="B6" s="2" t="s">
        <v>17</v>
      </c>
      <c r="C6" s="13">
        <v>1949243750</v>
      </c>
      <c r="D6" s="13">
        <v>64541070</v>
      </c>
      <c r="E6" s="13">
        <v>603670090</v>
      </c>
      <c r="F6" s="13">
        <v>264048120</v>
      </c>
      <c r="G6" s="13">
        <v>140441690</v>
      </c>
      <c r="H6" s="13">
        <v>0</v>
      </c>
      <c r="I6" s="13">
        <v>3021944720</v>
      </c>
      <c r="J6" s="12">
        <v>71.5</v>
      </c>
      <c r="K6" s="11" t="s">
        <v>29</v>
      </c>
      <c r="L6" s="11" t="s">
        <v>39</v>
      </c>
      <c r="M6" s="11" t="s">
        <v>33</v>
      </c>
      <c r="N6" s="10" t="s">
        <v>38</v>
      </c>
    </row>
    <row r="7" spans="1:15" ht="18.75" customHeight="1" x14ac:dyDescent="0.3">
      <c r="A7" s="14">
        <v>3</v>
      </c>
      <c r="B7" s="19" t="s">
        <v>20</v>
      </c>
      <c r="C7" s="18">
        <v>1714853580</v>
      </c>
      <c r="D7" s="18">
        <v>81138650</v>
      </c>
      <c r="E7" s="18">
        <v>426816410</v>
      </c>
      <c r="F7" s="18">
        <v>241145550</v>
      </c>
      <c r="G7" s="18">
        <v>135350060</v>
      </c>
      <c r="H7" s="18">
        <v>0</v>
      </c>
      <c r="I7" s="18">
        <v>2599304250</v>
      </c>
      <c r="J7" s="17">
        <v>66.91</v>
      </c>
      <c r="K7" s="16" t="s">
        <v>29</v>
      </c>
      <c r="L7" s="16" t="s">
        <v>37</v>
      </c>
      <c r="M7" s="16" t="s">
        <v>32</v>
      </c>
      <c r="N7" s="15" t="s">
        <v>36</v>
      </c>
    </row>
    <row r="8" spans="1:15" ht="18.75" customHeight="1" x14ac:dyDescent="0.3">
      <c r="A8" s="14">
        <v>4</v>
      </c>
      <c r="B8" s="2" t="s">
        <v>22</v>
      </c>
      <c r="C8" s="13">
        <v>1203814200</v>
      </c>
      <c r="D8" s="13">
        <v>43948590</v>
      </c>
      <c r="E8" s="13">
        <v>429397800</v>
      </c>
      <c r="F8" s="13">
        <v>248704030</v>
      </c>
      <c r="G8" s="13">
        <v>84659960</v>
      </c>
      <c r="H8" s="13">
        <v>0</v>
      </c>
      <c r="I8" s="13">
        <v>2010524580</v>
      </c>
      <c r="J8" s="12">
        <v>50</v>
      </c>
      <c r="K8" s="11" t="s">
        <v>29</v>
      </c>
      <c r="L8" s="11" t="s">
        <v>35</v>
      </c>
      <c r="M8" s="11" t="s">
        <v>35</v>
      </c>
      <c r="N8" s="10" t="s">
        <v>34</v>
      </c>
    </row>
    <row r="9" spans="1:15" ht="18.75" customHeight="1" x14ac:dyDescent="0.3">
      <c r="A9" s="14">
        <v>5</v>
      </c>
      <c r="B9" s="19" t="s">
        <v>24</v>
      </c>
      <c r="C9" s="18">
        <v>1005494760</v>
      </c>
      <c r="D9" s="18">
        <v>39216000</v>
      </c>
      <c r="E9" s="18">
        <v>317378630</v>
      </c>
      <c r="F9" s="18">
        <v>215337870</v>
      </c>
      <c r="G9" s="18">
        <v>56812270</v>
      </c>
      <c r="H9" s="18">
        <v>0</v>
      </c>
      <c r="I9" s="18">
        <v>1634239530</v>
      </c>
      <c r="J9" s="17">
        <v>40</v>
      </c>
      <c r="K9" s="16" t="s">
        <v>29</v>
      </c>
      <c r="L9" s="16" t="s">
        <v>33</v>
      </c>
      <c r="M9" s="16" t="s">
        <v>32</v>
      </c>
      <c r="N9" s="15" t="s">
        <v>31</v>
      </c>
    </row>
    <row r="10" spans="1:15" ht="18.75" customHeight="1" x14ac:dyDescent="0.3">
      <c r="A10" s="14">
        <v>6</v>
      </c>
      <c r="B10" s="2" t="s">
        <v>26</v>
      </c>
      <c r="C10" s="13">
        <v>610450590</v>
      </c>
      <c r="D10" s="13">
        <v>25976520</v>
      </c>
      <c r="E10" s="13">
        <v>165306390</v>
      </c>
      <c r="F10" s="13">
        <v>132144240</v>
      </c>
      <c r="G10" s="13">
        <v>0</v>
      </c>
      <c r="H10" s="13">
        <v>0</v>
      </c>
      <c r="I10" s="13">
        <v>933877740</v>
      </c>
      <c r="J10" s="12">
        <v>32</v>
      </c>
      <c r="K10" s="11" t="s">
        <v>30</v>
      </c>
      <c r="L10" s="11" t="s">
        <v>29</v>
      </c>
      <c r="M10" s="11" t="s">
        <v>29</v>
      </c>
      <c r="N10" s="10" t="s">
        <v>28</v>
      </c>
    </row>
  </sheetData>
  <mergeCells count="18">
    <mergeCell ref="C3:C4"/>
    <mergeCell ref="D3:D4"/>
    <mergeCell ref="A1:O1"/>
    <mergeCell ref="E3:F3"/>
    <mergeCell ref="E4"/>
    <mergeCell ref="F4"/>
    <mergeCell ref="G3:H3"/>
    <mergeCell ref="G4"/>
    <mergeCell ref="H4"/>
    <mergeCell ref="N3:N4"/>
    <mergeCell ref="I3:I4"/>
    <mergeCell ref="J3:J4"/>
    <mergeCell ref="K3:K4"/>
    <mergeCell ref="L3:M3"/>
    <mergeCell ref="L4"/>
    <mergeCell ref="M4"/>
    <mergeCell ref="A3:A4"/>
    <mergeCell ref="B3:B4"/>
  </mergeCells>
  <phoneticPr fontId="1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</sheetPr>
  <dimension ref="A1:O10"/>
  <sheetViews>
    <sheetView workbookViewId="0">
      <selection activeCell="K20" sqref="K20"/>
    </sheetView>
  </sheetViews>
  <sheetFormatPr defaultRowHeight="16.5" x14ac:dyDescent="0.3"/>
  <cols>
    <col min="1" max="1" width="4.375" customWidth="1"/>
    <col min="2" max="2" width="10" customWidth="1"/>
    <col min="3" max="3" width="15" customWidth="1"/>
    <col min="4" max="4" width="12.5" customWidth="1"/>
    <col min="5" max="5" width="10.25" bestFit="1" customWidth="1"/>
    <col min="6" max="6" width="11.375" bestFit="1" customWidth="1"/>
    <col min="7" max="7" width="13.25" bestFit="1" customWidth="1"/>
    <col min="8" max="8" width="15.375" bestFit="1" customWidth="1"/>
    <col min="9" max="9" width="10" customWidth="1"/>
    <col min="10" max="10" width="12.5" customWidth="1"/>
    <col min="11" max="11" width="10" customWidth="1"/>
    <col min="12" max="12" width="12.5" customWidth="1"/>
    <col min="13" max="14" width="8.75" customWidth="1"/>
    <col min="15" max="15" width="25.625" bestFit="1" customWidth="1"/>
  </cols>
  <sheetData>
    <row r="1" spans="1:15" ht="19.5" customHeight="1" x14ac:dyDescent="0.3">
      <c r="A1" s="34" t="s">
        <v>69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</row>
    <row r="2" spans="1:15" x14ac:dyDescent="0.3">
      <c r="O2" s="23" t="s">
        <v>67</v>
      </c>
    </row>
    <row r="3" spans="1:15" ht="22.5" customHeight="1" x14ac:dyDescent="0.3">
      <c r="A3" s="36"/>
      <c r="B3" s="36" t="s">
        <v>0</v>
      </c>
      <c r="C3" s="36" t="s">
        <v>1</v>
      </c>
      <c r="D3" s="36" t="s">
        <v>46</v>
      </c>
      <c r="E3" s="35" t="s">
        <v>64</v>
      </c>
      <c r="F3" s="36" t="s">
        <v>10</v>
      </c>
      <c r="G3" s="36" t="s">
        <v>10</v>
      </c>
      <c r="H3" s="36" t="s">
        <v>11</v>
      </c>
      <c r="I3" s="36" t="s">
        <v>11</v>
      </c>
      <c r="J3" s="36" t="s">
        <v>45</v>
      </c>
      <c r="K3" s="36" t="s">
        <v>44</v>
      </c>
      <c r="L3" s="36" t="s">
        <v>43</v>
      </c>
      <c r="M3" s="36" t="s">
        <v>43</v>
      </c>
      <c r="N3" s="36" t="s">
        <v>43</v>
      </c>
      <c r="O3" s="36" t="s">
        <v>63</v>
      </c>
    </row>
    <row r="4" spans="1:15" ht="22.5" customHeight="1" x14ac:dyDescent="0.3">
      <c r="A4" s="36"/>
      <c r="B4" s="36" t="s">
        <v>0</v>
      </c>
      <c r="C4" s="36" t="s">
        <v>1</v>
      </c>
      <c r="D4" s="36" t="s">
        <v>46</v>
      </c>
      <c r="E4" s="36"/>
      <c r="F4" s="36" t="s">
        <v>13</v>
      </c>
      <c r="G4" s="36" t="s">
        <v>14</v>
      </c>
      <c r="H4" s="36" t="s">
        <v>15</v>
      </c>
      <c r="I4" s="36" t="s">
        <v>16</v>
      </c>
      <c r="J4" s="36" t="s">
        <v>45</v>
      </c>
      <c r="K4" s="36" t="s">
        <v>44</v>
      </c>
      <c r="L4" s="36" t="s">
        <v>43</v>
      </c>
      <c r="M4" s="36" t="s">
        <v>42</v>
      </c>
      <c r="N4" s="36" t="s">
        <v>41</v>
      </c>
      <c r="O4" s="36" t="s">
        <v>40</v>
      </c>
    </row>
    <row r="5" spans="1:15" ht="18.75" customHeight="1" x14ac:dyDescent="0.3">
      <c r="A5" s="20">
        <v>1</v>
      </c>
      <c r="B5" s="24">
        <v>2022</v>
      </c>
      <c r="C5" s="24" t="s">
        <v>18</v>
      </c>
      <c r="D5" s="28">
        <v>1563045740</v>
      </c>
      <c r="E5" s="28">
        <v>50942395</v>
      </c>
      <c r="F5" s="28">
        <v>546543930</v>
      </c>
      <c r="G5" s="28">
        <v>197484560</v>
      </c>
      <c r="H5" s="28">
        <v>148826340</v>
      </c>
      <c r="I5" s="28">
        <v>0</v>
      </c>
      <c r="J5" s="28">
        <f>SUM(D5:I5)</f>
        <v>2506842965</v>
      </c>
      <c r="K5" s="32">
        <v>52.08</v>
      </c>
      <c r="L5" s="30" t="s">
        <v>29</v>
      </c>
      <c r="M5" s="30">
        <v>4</v>
      </c>
      <c r="N5" s="30">
        <v>1</v>
      </c>
      <c r="O5" s="31">
        <f>J5/K5</f>
        <v>48134465.533794165</v>
      </c>
    </row>
    <row r="6" spans="1:15" ht="18.75" customHeight="1" x14ac:dyDescent="0.3">
      <c r="A6" s="14">
        <v>2</v>
      </c>
      <c r="B6" s="2" t="s">
        <v>17</v>
      </c>
      <c r="C6" s="2" t="s">
        <v>18</v>
      </c>
      <c r="D6" s="13">
        <v>1584241920</v>
      </c>
      <c r="E6" s="13">
        <v>50550650</v>
      </c>
      <c r="F6" s="13">
        <v>531399000</v>
      </c>
      <c r="G6" s="13">
        <v>207773000</v>
      </c>
      <c r="H6" s="13">
        <v>140441690</v>
      </c>
      <c r="I6" s="13">
        <v>0</v>
      </c>
      <c r="J6" s="13">
        <v>2514406260</v>
      </c>
      <c r="K6" s="21" t="s">
        <v>62</v>
      </c>
      <c r="L6" s="11" t="s">
        <v>29</v>
      </c>
      <c r="M6" s="11" t="s">
        <v>39</v>
      </c>
      <c r="N6" s="11" t="s">
        <v>52</v>
      </c>
      <c r="O6" s="10" t="s">
        <v>61</v>
      </c>
    </row>
    <row r="7" spans="1:15" ht="18.75" customHeight="1" x14ac:dyDescent="0.3">
      <c r="A7" s="14">
        <v>3</v>
      </c>
      <c r="B7" s="19" t="s">
        <v>20</v>
      </c>
      <c r="C7" s="19" t="s">
        <v>18</v>
      </c>
      <c r="D7" s="18">
        <v>1397182730</v>
      </c>
      <c r="E7" s="18">
        <v>65278660</v>
      </c>
      <c r="F7" s="18">
        <v>390900750</v>
      </c>
      <c r="G7" s="18">
        <v>202852930</v>
      </c>
      <c r="H7" s="18">
        <v>135350060</v>
      </c>
      <c r="I7" s="18">
        <v>0</v>
      </c>
      <c r="J7" s="18">
        <v>2191565130</v>
      </c>
      <c r="K7" s="22" t="s">
        <v>60</v>
      </c>
      <c r="L7" s="16" t="s">
        <v>29</v>
      </c>
      <c r="M7" s="16" t="s">
        <v>37</v>
      </c>
      <c r="N7" s="16" t="s">
        <v>59</v>
      </c>
      <c r="O7" s="15" t="s">
        <v>58</v>
      </c>
    </row>
    <row r="8" spans="1:15" ht="18.75" customHeight="1" x14ac:dyDescent="0.3">
      <c r="A8" s="14">
        <v>4</v>
      </c>
      <c r="B8" s="2" t="s">
        <v>22</v>
      </c>
      <c r="C8" s="2" t="s">
        <v>18</v>
      </c>
      <c r="D8" s="13">
        <v>1181951820</v>
      </c>
      <c r="E8" s="13">
        <v>43348690</v>
      </c>
      <c r="F8" s="13">
        <v>424821790</v>
      </c>
      <c r="G8" s="13">
        <v>244389330</v>
      </c>
      <c r="H8" s="13">
        <v>84659960</v>
      </c>
      <c r="I8" s="13">
        <v>0</v>
      </c>
      <c r="J8" s="13">
        <v>1979171590</v>
      </c>
      <c r="K8" s="21" t="s">
        <v>57</v>
      </c>
      <c r="L8" s="11" t="s">
        <v>29</v>
      </c>
      <c r="M8" s="11" t="s">
        <v>35</v>
      </c>
      <c r="N8" s="11" t="s">
        <v>35</v>
      </c>
      <c r="O8" s="10" t="s">
        <v>56</v>
      </c>
    </row>
    <row r="9" spans="1:15" ht="18.75" customHeight="1" x14ac:dyDescent="0.3">
      <c r="A9" s="14">
        <v>5</v>
      </c>
      <c r="B9" s="19" t="s">
        <v>24</v>
      </c>
      <c r="C9" s="19" t="s">
        <v>18</v>
      </c>
      <c r="D9" s="18">
        <v>1005494760</v>
      </c>
      <c r="E9" s="18">
        <v>39216000</v>
      </c>
      <c r="F9" s="18">
        <v>317378630</v>
      </c>
      <c r="G9" s="18">
        <v>215337870</v>
      </c>
      <c r="H9" s="18">
        <v>56812270</v>
      </c>
      <c r="I9" s="18">
        <v>0</v>
      </c>
      <c r="J9" s="18">
        <v>1634239530</v>
      </c>
      <c r="K9" s="22" t="s">
        <v>55</v>
      </c>
      <c r="L9" s="16" t="s">
        <v>29</v>
      </c>
      <c r="M9" s="16" t="s">
        <v>33</v>
      </c>
      <c r="N9" s="16" t="s">
        <v>32</v>
      </c>
      <c r="O9" s="15" t="s">
        <v>31</v>
      </c>
    </row>
    <row r="10" spans="1:15" ht="18.75" customHeight="1" x14ac:dyDescent="0.3">
      <c r="A10" s="14">
        <v>6</v>
      </c>
      <c r="B10" s="2" t="s">
        <v>26</v>
      </c>
      <c r="C10" s="2" t="s">
        <v>18</v>
      </c>
      <c r="D10" s="13">
        <v>610450590</v>
      </c>
      <c r="E10" s="13">
        <v>25976520</v>
      </c>
      <c r="F10" s="13">
        <v>165306390</v>
      </c>
      <c r="G10" s="13">
        <v>132144240</v>
      </c>
      <c r="H10" s="13">
        <v>0</v>
      </c>
      <c r="I10" s="13">
        <v>0</v>
      </c>
      <c r="J10" s="13">
        <v>933877740</v>
      </c>
      <c r="K10" s="21" t="s">
        <v>54</v>
      </c>
      <c r="L10" s="11" t="s">
        <v>30</v>
      </c>
      <c r="M10" s="11" t="s">
        <v>29</v>
      </c>
      <c r="N10" s="11" t="s">
        <v>29</v>
      </c>
      <c r="O10" s="10" t="s">
        <v>28</v>
      </c>
    </row>
  </sheetData>
  <mergeCells count="19">
    <mergeCell ref="B3:B4"/>
    <mergeCell ref="C3:C4"/>
    <mergeCell ref="D3:D4"/>
    <mergeCell ref="A1:O1"/>
    <mergeCell ref="E3:E4"/>
    <mergeCell ref="F3:G3"/>
    <mergeCell ref="F4"/>
    <mergeCell ref="G4"/>
    <mergeCell ref="H3:I3"/>
    <mergeCell ref="H4"/>
    <mergeCell ref="I4"/>
    <mergeCell ref="O3:O4"/>
    <mergeCell ref="J3:J4"/>
    <mergeCell ref="K3:K4"/>
    <mergeCell ref="L3:L4"/>
    <mergeCell ref="M3:N3"/>
    <mergeCell ref="M4"/>
    <mergeCell ref="N4"/>
    <mergeCell ref="A3:A4"/>
  </mergeCells>
  <phoneticPr fontId="1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C000"/>
  </sheetPr>
  <dimension ref="A1:O10"/>
  <sheetViews>
    <sheetView workbookViewId="0">
      <selection activeCell="M12" sqref="M12"/>
    </sheetView>
  </sheetViews>
  <sheetFormatPr defaultRowHeight="16.5" x14ac:dyDescent="0.3"/>
  <cols>
    <col min="1" max="1" width="4.375" customWidth="1"/>
    <col min="2" max="2" width="10" customWidth="1"/>
    <col min="3" max="3" width="15" customWidth="1"/>
    <col min="4" max="4" width="12.5" customWidth="1"/>
    <col min="5" max="6" width="10.25" bestFit="1" customWidth="1"/>
    <col min="7" max="7" width="13.25" bestFit="1" customWidth="1"/>
    <col min="8" max="8" width="15.375" bestFit="1" customWidth="1"/>
    <col min="9" max="9" width="11.25" bestFit="1" customWidth="1"/>
    <col min="10" max="10" width="12.5" customWidth="1"/>
    <col min="11" max="11" width="10" customWidth="1"/>
    <col min="12" max="12" width="12.5" customWidth="1"/>
    <col min="13" max="14" width="8.75" customWidth="1"/>
    <col min="15" max="15" width="25.625" bestFit="1" customWidth="1"/>
  </cols>
  <sheetData>
    <row r="1" spans="1:15" ht="16.5" customHeight="1" x14ac:dyDescent="0.3">
      <c r="A1" s="34" t="s">
        <v>70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</row>
    <row r="2" spans="1:15" x14ac:dyDescent="0.3">
      <c r="O2" s="23" t="s">
        <v>67</v>
      </c>
    </row>
    <row r="3" spans="1:15" ht="22.5" customHeight="1" x14ac:dyDescent="0.3">
      <c r="A3" s="36"/>
      <c r="B3" s="36" t="s">
        <v>0</v>
      </c>
      <c r="C3" s="36" t="s">
        <v>1</v>
      </c>
      <c r="D3" s="36" t="s">
        <v>46</v>
      </c>
      <c r="E3" s="35" t="s">
        <v>64</v>
      </c>
      <c r="F3" s="36" t="s">
        <v>10</v>
      </c>
      <c r="G3" s="36" t="s">
        <v>10</v>
      </c>
      <c r="H3" s="36" t="s">
        <v>11</v>
      </c>
      <c r="I3" s="36" t="s">
        <v>11</v>
      </c>
      <c r="J3" s="36" t="s">
        <v>45</v>
      </c>
      <c r="K3" s="36" t="s">
        <v>44</v>
      </c>
      <c r="L3" s="36" t="s">
        <v>43</v>
      </c>
      <c r="M3" s="36" t="s">
        <v>43</v>
      </c>
      <c r="N3" s="36" t="s">
        <v>43</v>
      </c>
      <c r="O3" s="36" t="s">
        <v>65</v>
      </c>
    </row>
    <row r="4" spans="1:15" ht="22.5" customHeight="1" x14ac:dyDescent="0.3">
      <c r="A4" s="36"/>
      <c r="B4" s="36" t="s">
        <v>0</v>
      </c>
      <c r="C4" s="36" t="s">
        <v>1</v>
      </c>
      <c r="D4" s="36" t="s">
        <v>46</v>
      </c>
      <c r="E4" s="36"/>
      <c r="F4" s="36" t="s">
        <v>13</v>
      </c>
      <c r="G4" s="36" t="s">
        <v>14</v>
      </c>
      <c r="H4" s="36" t="s">
        <v>15</v>
      </c>
      <c r="I4" s="36" t="s">
        <v>16</v>
      </c>
      <c r="J4" s="36" t="s">
        <v>45</v>
      </c>
      <c r="K4" s="36" t="s">
        <v>44</v>
      </c>
      <c r="L4" s="36" t="s">
        <v>43</v>
      </c>
      <c r="M4" s="36" t="s">
        <v>42</v>
      </c>
      <c r="N4" s="36" t="s">
        <v>41</v>
      </c>
      <c r="O4" s="36" t="s">
        <v>40</v>
      </c>
    </row>
    <row r="5" spans="1:15" ht="18.75" customHeight="1" x14ac:dyDescent="0.3">
      <c r="A5" s="20">
        <v>1</v>
      </c>
      <c r="B5" s="24">
        <v>2022</v>
      </c>
      <c r="C5" s="24" t="s">
        <v>18</v>
      </c>
      <c r="D5" s="28">
        <v>297498620</v>
      </c>
      <c r="E5" s="28">
        <v>11387900</v>
      </c>
      <c r="F5" s="28">
        <v>61084900</v>
      </c>
      <c r="G5" s="28">
        <v>40447750</v>
      </c>
      <c r="H5" s="28">
        <v>0</v>
      </c>
      <c r="I5" s="28">
        <v>0</v>
      </c>
      <c r="J5" s="28">
        <f>SUM(D5:I5)</f>
        <v>410419170</v>
      </c>
      <c r="K5" s="33">
        <v>14</v>
      </c>
      <c r="L5" s="30" t="s">
        <v>29</v>
      </c>
      <c r="M5" s="30">
        <v>3</v>
      </c>
      <c r="N5" s="30">
        <v>3</v>
      </c>
      <c r="O5" s="31">
        <f>J5/K5</f>
        <v>29315655</v>
      </c>
    </row>
    <row r="6" spans="1:15" ht="18.75" customHeight="1" x14ac:dyDescent="0.3">
      <c r="A6" s="14">
        <v>2</v>
      </c>
      <c r="B6" s="2" t="s">
        <v>17</v>
      </c>
      <c r="C6" s="2" t="s">
        <v>18</v>
      </c>
      <c r="D6" s="13">
        <v>365001830</v>
      </c>
      <c r="E6" s="13">
        <v>13990420</v>
      </c>
      <c r="F6" s="13">
        <v>72271090</v>
      </c>
      <c r="G6" s="13">
        <v>56275120</v>
      </c>
      <c r="H6" s="13">
        <v>0</v>
      </c>
      <c r="I6" s="13">
        <v>0</v>
      </c>
      <c r="J6" s="13">
        <v>507538460</v>
      </c>
      <c r="K6" s="21" t="s">
        <v>53</v>
      </c>
      <c r="L6" s="11" t="s">
        <v>29</v>
      </c>
      <c r="M6" s="11" t="s">
        <v>37</v>
      </c>
      <c r="N6" s="11" t="s">
        <v>52</v>
      </c>
      <c r="O6" s="10" t="s">
        <v>51</v>
      </c>
    </row>
    <row r="7" spans="1:15" ht="18.75" customHeight="1" x14ac:dyDescent="0.3">
      <c r="A7" s="14">
        <v>3</v>
      </c>
      <c r="B7" s="19" t="s">
        <v>20</v>
      </c>
      <c r="C7" s="19" t="s">
        <v>18</v>
      </c>
      <c r="D7" s="18">
        <v>317670850</v>
      </c>
      <c r="E7" s="18">
        <v>15859990</v>
      </c>
      <c r="F7" s="18">
        <v>35915660</v>
      </c>
      <c r="G7" s="18">
        <v>38292620</v>
      </c>
      <c r="H7" s="18">
        <v>0</v>
      </c>
      <c r="I7" s="18">
        <v>0</v>
      </c>
      <c r="J7" s="18">
        <v>407739120</v>
      </c>
      <c r="K7" s="22" t="s">
        <v>50</v>
      </c>
      <c r="L7" s="16" t="s">
        <v>29</v>
      </c>
      <c r="M7" s="16" t="s">
        <v>33</v>
      </c>
      <c r="N7" s="16" t="s">
        <v>49</v>
      </c>
      <c r="O7" s="15" t="s">
        <v>48</v>
      </c>
    </row>
    <row r="8" spans="1:15" ht="18.75" customHeight="1" x14ac:dyDescent="0.3">
      <c r="A8" s="14">
        <v>4</v>
      </c>
      <c r="B8" s="2" t="s">
        <v>22</v>
      </c>
      <c r="C8" s="2" t="s">
        <v>18</v>
      </c>
      <c r="D8" s="13">
        <v>21862380</v>
      </c>
      <c r="E8" s="13">
        <v>599900</v>
      </c>
      <c r="F8" s="13">
        <v>4576010</v>
      </c>
      <c r="G8" s="13">
        <v>4314700</v>
      </c>
      <c r="H8" s="13">
        <v>0</v>
      </c>
      <c r="I8" s="13">
        <v>0</v>
      </c>
      <c r="J8" s="13">
        <v>31352990</v>
      </c>
      <c r="K8" s="21" t="s">
        <v>32</v>
      </c>
      <c r="L8" s="11" t="s">
        <v>29</v>
      </c>
      <c r="M8" s="11" t="s">
        <v>35</v>
      </c>
      <c r="N8" s="11" t="s">
        <v>39</v>
      </c>
      <c r="O8" s="10" t="s">
        <v>47</v>
      </c>
    </row>
    <row r="9" spans="1:15" ht="18.75" customHeight="1" x14ac:dyDescent="0.3">
      <c r="A9" s="14">
        <v>5</v>
      </c>
      <c r="B9" s="19" t="s">
        <v>24</v>
      </c>
      <c r="C9" s="19" t="s">
        <v>18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22" t="s">
        <v>35</v>
      </c>
      <c r="L9" s="16" t="s">
        <v>29</v>
      </c>
      <c r="M9" s="16" t="s">
        <v>35</v>
      </c>
      <c r="N9" s="16" t="s">
        <v>35</v>
      </c>
      <c r="O9" s="15" t="s">
        <v>35</v>
      </c>
    </row>
    <row r="10" spans="1:15" ht="18.75" customHeight="1" x14ac:dyDescent="0.3">
      <c r="A10" s="14">
        <v>5</v>
      </c>
      <c r="B10" s="2" t="s">
        <v>26</v>
      </c>
      <c r="C10" s="2" t="s">
        <v>18</v>
      </c>
      <c r="D10" s="13">
        <v>0</v>
      </c>
      <c r="E10" s="13">
        <v>0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21" t="s">
        <v>35</v>
      </c>
      <c r="L10" s="11" t="s">
        <v>29</v>
      </c>
      <c r="M10" s="11" t="s">
        <v>29</v>
      </c>
      <c r="N10" s="11" t="s">
        <v>29</v>
      </c>
      <c r="O10" s="10" t="s">
        <v>35</v>
      </c>
    </row>
  </sheetData>
  <mergeCells count="19">
    <mergeCell ref="B3:B4"/>
    <mergeCell ref="C3:C4"/>
    <mergeCell ref="D3:D4"/>
    <mergeCell ref="A1:O1"/>
    <mergeCell ref="E3:E4"/>
    <mergeCell ref="F3:G3"/>
    <mergeCell ref="F4"/>
    <mergeCell ref="G4"/>
    <mergeCell ref="H3:I3"/>
    <mergeCell ref="H4"/>
    <mergeCell ref="I4"/>
    <mergeCell ref="O3:O4"/>
    <mergeCell ref="J3:J4"/>
    <mergeCell ref="K3:K4"/>
    <mergeCell ref="L3:L4"/>
    <mergeCell ref="M3:N3"/>
    <mergeCell ref="M4"/>
    <mergeCell ref="N4"/>
    <mergeCell ref="A3:A4"/>
  </mergeCells>
  <phoneticPr fontId="1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Ⅱ-3. 임원연봉</vt:lpstr>
      <vt:lpstr>Ⅲ-1-1. 정규직 총괄</vt:lpstr>
      <vt:lpstr>Ⅲ-1-2. 일반정규직</vt:lpstr>
      <vt:lpstr>Ⅲ-1-3. 무기계약직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임선영</cp:lastModifiedBy>
  <dcterms:created xsi:type="dcterms:W3CDTF">2022-09-30T07:47:08Z</dcterms:created>
  <dcterms:modified xsi:type="dcterms:W3CDTF">2023-04-10T02:30:41Z</dcterms:modified>
</cp:coreProperties>
</file>