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임선영컴퓨터\1. 경영공시\2. 2022년\2. 2022년 수의계약\"/>
    </mc:Choice>
  </mc:AlternateContent>
  <xr:revisionPtr revIDLastSave="0" documentId="13_ncr:1_{771B403B-6409-42E6-B653-6584D773897B}" xr6:coauthVersionLast="36" xr6:coauthVersionMax="36" xr10:uidLastSave="{00000000-0000-0000-0000-000000000000}"/>
  <bookViews>
    <workbookView xWindow="0" yWindow="0" windowWidth="28800" windowHeight="12180" tabRatio="769" xr2:uid="{30483808-D6C8-4EAD-B0CE-8427A2D98046}"/>
  </bookViews>
  <sheets>
    <sheet name="고양시청소년재단" sheetId="1" r:id="rId1"/>
    <sheet name="토당청소년수련관" sheetId="2" r:id="rId2"/>
    <sheet name="마두청소년수련관" sheetId="3" r:id="rId3"/>
    <sheet name="일산서구청소년수련관" sheetId="4" r:id="rId4"/>
    <sheet name="성사청소년문화의집" sheetId="5" r:id="rId5"/>
    <sheet name="탄현청소년문화의집" sheetId="11" r:id="rId6"/>
    <sheet name="고양시청소년상담복지센터" sheetId="7" r:id="rId7"/>
    <sheet name="고양시청소년진로센터" sheetId="8" r:id="rId8"/>
    <sheet name="주교청소년자유공간" sheetId="12" r:id="rId9"/>
    <sheet name="행신청소년자유공간" sheetId="10" r:id="rId10"/>
  </sheets>
  <definedNames>
    <definedName name="_xlnm._FilterDatabase" localSheetId="6" hidden="1">고양시청소년상담복지센터!$A$5:$L$5</definedName>
    <definedName name="_xlnm._FilterDatabase" localSheetId="0" hidden="1">고양시청소년재단!$A$5:$L$5</definedName>
    <definedName name="_xlnm._FilterDatabase" localSheetId="7" hidden="1">고양시청소년진로센터!$A$5:$L$5</definedName>
    <definedName name="_xlnm._FilterDatabase" localSheetId="2" hidden="1">마두청소년수련관!$A$5:$L$5</definedName>
    <definedName name="_xlnm._FilterDatabase" localSheetId="4" hidden="1">성사청소년문화의집!$A$5:$L$5</definedName>
    <definedName name="_xlnm._FilterDatabase" localSheetId="3" hidden="1">일산서구청소년수련관!$A$5:$L$5</definedName>
    <definedName name="_xlnm._FilterDatabase" localSheetId="5" hidden="1">탄현청소년문화의집!$A$5:$L$5</definedName>
    <definedName name="_xlnm._FilterDatabase" localSheetId="1" hidden="1">토당청소년수련관!$A$5:$L$5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2" l="1"/>
  <c r="I6" i="12"/>
  <c r="L3" i="12"/>
  <c r="L3" i="8" l="1"/>
  <c r="I20" i="8"/>
  <c r="I19" i="8"/>
  <c r="I18" i="8"/>
  <c r="I17" i="8"/>
  <c r="I13" i="8"/>
  <c r="I14" i="8"/>
  <c r="I16" i="8"/>
  <c r="I15" i="8"/>
  <c r="I12" i="8"/>
  <c r="I11" i="8"/>
  <c r="I10" i="8"/>
  <c r="I6" i="8"/>
  <c r="I8" i="8"/>
  <c r="I9" i="8"/>
  <c r="I7" i="8"/>
  <c r="L3" i="7" l="1"/>
  <c r="I12" i="11" l="1"/>
  <c r="I13" i="11"/>
  <c r="I14" i="11"/>
  <c r="I10" i="11"/>
  <c r="I9" i="11"/>
  <c r="I8" i="11"/>
  <c r="I6" i="11"/>
  <c r="I11" i="11"/>
  <c r="I7" i="11"/>
  <c r="L3" i="11"/>
  <c r="L3" i="5" l="1"/>
  <c r="L3" i="4" l="1"/>
  <c r="I21" i="3" l="1"/>
  <c r="I27" i="3"/>
  <c r="I26" i="3"/>
  <c r="I28" i="3"/>
  <c r="I24" i="3"/>
  <c r="I25" i="3"/>
  <c r="I23" i="3"/>
  <c r="I22" i="3"/>
  <c r="I17" i="3"/>
  <c r="I16" i="3"/>
  <c r="I14" i="3"/>
  <c r="I15" i="3"/>
  <c r="I20" i="3"/>
  <c r="I19" i="3"/>
  <c r="I18" i="3"/>
  <c r="I13" i="3"/>
  <c r="I10" i="3"/>
  <c r="I12" i="3"/>
  <c r="I8" i="3"/>
  <c r="I11" i="3"/>
  <c r="I9" i="3"/>
  <c r="I7" i="3"/>
  <c r="I6" i="3"/>
  <c r="I28" i="2" l="1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10" i="10"/>
  <c r="I9" i="10"/>
  <c r="I8" i="10"/>
  <c r="I7" i="10"/>
  <c r="I6" i="10"/>
  <c r="L3" i="10"/>
  <c r="L3" i="3"/>
  <c r="L3" i="2" l="1"/>
  <c r="I19" i="1"/>
  <c r="I18" i="1"/>
  <c r="I24" i="1"/>
  <c r="I25" i="1"/>
  <c r="I13" i="1"/>
  <c r="I10" i="1"/>
  <c r="I7" i="1"/>
  <c r="I26" i="1"/>
  <c r="I23" i="1"/>
  <c r="I21" i="1"/>
  <c r="I16" i="1"/>
  <c r="I15" i="1"/>
  <c r="I14" i="1"/>
  <c r="I17" i="1"/>
  <c r="I12" i="1"/>
  <c r="I11" i="1"/>
  <c r="I8" i="1"/>
  <c r="I9" i="1"/>
  <c r="I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73D1F345-2C29-4462-BC38-69B97613DB59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AB097CA5-1C31-477D-9709-0991BFFAF461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43E80DC8-B305-4961-AA45-AFC45F049418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E4654D33-2006-4664-A648-C8D8684E2592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965B44B1-3A55-4CF5-A19A-3025D3184A48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62120497-9FD2-49E9-BD75-525F9465EA98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4FB5C37A-998E-4D4E-88F8-FFE06B959701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6844D14D-15E9-4737-A702-8AA3DCE5EFC8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E6AD36CA-EFEA-4B5F-B2B7-9878C801E72B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4" authorId="0" shapeId="0" xr:uid="{DD5E284F-1363-495B-8B76-139D87BAE2C3}">
      <text>
        <r>
          <rPr>
            <b/>
            <sz val="9"/>
            <color indexed="81"/>
            <rFont val="돋움"/>
            <family val="3"/>
            <charset val="129"/>
          </rPr>
          <t>공사/용역/물품</t>
        </r>
      </text>
    </comment>
  </commentList>
</comments>
</file>

<file path=xl/sharedStrings.xml><?xml version="1.0" encoding="utf-8"?>
<sst xmlns="http://schemas.openxmlformats.org/spreadsheetml/2006/main" count="1109" uniqueCount="444">
  <si>
    <t>기관명</t>
    <phoneticPr fontId="3" type="noConversion"/>
  </si>
  <si>
    <t>계약구분</t>
    <phoneticPr fontId="3" type="noConversion"/>
  </si>
  <si>
    <t>사업명</t>
    <phoneticPr fontId="3" type="noConversion"/>
  </si>
  <si>
    <t>계약일자</t>
    <phoneticPr fontId="3" type="noConversion"/>
  </si>
  <si>
    <t>계약상대자</t>
  </si>
  <si>
    <t>계약기간</t>
    <phoneticPr fontId="3" type="noConversion"/>
  </si>
  <si>
    <t>수의계약 사유</t>
    <phoneticPr fontId="3" type="noConversion"/>
  </si>
  <si>
    <t>업체명</t>
  </si>
  <si>
    <t>대표자</t>
  </si>
  <si>
    <t>예정가격(A)</t>
    <phoneticPr fontId="3" type="noConversion"/>
  </si>
  <si>
    <t>계약금액(B)</t>
    <phoneticPr fontId="3" type="noConversion"/>
  </si>
  <si>
    <t>계약률%(B/A)</t>
    <phoneticPr fontId="3" type="noConversion"/>
  </si>
  <si>
    <t>착수(계약)일</t>
    <phoneticPr fontId="3" type="noConversion"/>
  </si>
  <si>
    <t>준공(납품)일</t>
    <phoneticPr fontId="3" type="noConversion"/>
  </si>
  <si>
    <t>(구체적)</t>
    <phoneticPr fontId="3" type="noConversion"/>
  </si>
  <si>
    <t>용역</t>
  </si>
  <si>
    <t>지계령 제25조 1항 5목 나</t>
  </si>
  <si>
    <t>박도선</t>
  </si>
  <si>
    <t>물품</t>
  </si>
  <si>
    <t>이해선</t>
  </si>
  <si>
    <t>토당</t>
    <phoneticPr fontId="3" type="noConversion"/>
  </si>
  <si>
    <t>마두</t>
    <phoneticPr fontId="3" type="noConversion"/>
  </si>
  <si>
    <t>가온소방</t>
  </si>
  <si>
    <t>전성배</t>
  </si>
  <si>
    <t>성사</t>
    <phoneticPr fontId="3" type="noConversion"/>
  </si>
  <si>
    <t>상담</t>
  </si>
  <si>
    <t>진로</t>
    <phoneticPr fontId="3" type="noConversion"/>
  </si>
  <si>
    <t>김순희</t>
  </si>
  <si>
    <t>김기형</t>
  </si>
  <si>
    <t>조병걸</t>
  </si>
  <si>
    <t>사무국</t>
  </si>
  <si>
    <t>공사</t>
    <phoneticPr fontId="3" type="noConversion"/>
  </si>
  <si>
    <t>용역</t>
    <phoneticPr fontId="3" type="noConversion"/>
  </si>
  <si>
    <t>해용정보통신주식회사</t>
    <phoneticPr fontId="3" type="noConversion"/>
  </si>
  <si>
    <t>백다리아</t>
    <phoneticPr fontId="3" type="noConversion"/>
  </si>
  <si>
    <t>에스케이쉴더스㈜고양지점</t>
    <phoneticPr fontId="3" type="noConversion"/>
  </si>
  <si>
    <t>박진효</t>
    <phoneticPr fontId="3" type="noConversion"/>
  </si>
  <si>
    <t>이해선</t>
    <phoneticPr fontId="3" type="noConversion"/>
  </si>
  <si>
    <t>남상욱</t>
    <phoneticPr fontId="3" type="noConversion"/>
  </si>
  <si>
    <t>지계령 제25조 1항 5호 나목</t>
  </si>
  <si>
    <t>지계령 제25조 1항 5호 마목(여성기업)</t>
    <phoneticPr fontId="3" type="noConversion"/>
  </si>
  <si>
    <t>㈜하이스타터</t>
    <phoneticPr fontId="3" type="noConversion"/>
  </si>
  <si>
    <t>최승현</t>
    <phoneticPr fontId="3" type="noConversion"/>
  </si>
  <si>
    <t>가온소방</t>
    <phoneticPr fontId="3" type="noConversion"/>
  </si>
  <si>
    <t>전성배</t>
    <phoneticPr fontId="3" type="noConversion"/>
  </si>
  <si>
    <t>물품</t>
    <phoneticPr fontId="3" type="noConversion"/>
  </si>
  <si>
    <t>포비디지털</t>
    <phoneticPr fontId="3" type="noConversion"/>
  </si>
  <si>
    <t>이승일</t>
    <phoneticPr fontId="3" type="noConversion"/>
  </si>
  <si>
    <t>지계령 제25조 1항 5호 나목</t>
    <phoneticPr fontId="3" type="noConversion"/>
  </si>
  <si>
    <t>이광재</t>
    <phoneticPr fontId="3" type="noConversion"/>
  </si>
  <si>
    <t>주식회사 씨에스뮤직</t>
    <phoneticPr fontId="3" type="noConversion"/>
  </si>
  <si>
    <t>김기훈</t>
    <phoneticPr fontId="3" type="noConversion"/>
  </si>
  <si>
    <t>넛지코리아</t>
    <phoneticPr fontId="3" type="noConversion"/>
  </si>
  <si>
    <t>홍사권</t>
    <phoneticPr fontId="3" type="noConversion"/>
  </si>
  <si>
    <t>㈜탑크린</t>
    <phoneticPr fontId="3" type="noConversion"/>
  </si>
  <si>
    <t>강재문</t>
    <phoneticPr fontId="3" type="noConversion"/>
  </si>
  <si>
    <t>일산서구</t>
    <phoneticPr fontId="3" type="noConversion"/>
  </si>
  <si>
    <t>신도네트</t>
  </si>
  <si>
    <t>김훤</t>
  </si>
  <si>
    <t>윤재호</t>
  </si>
  <si>
    <t>굴지</t>
  </si>
  <si>
    <t>윤미경</t>
  </si>
  <si>
    <t>정한모 외 1</t>
  </si>
  <si>
    <t>탄현</t>
    <phoneticPr fontId="12" type="noConversion"/>
  </si>
  <si>
    <t>조은혜</t>
    <phoneticPr fontId="3" type="noConversion"/>
  </si>
  <si>
    <t>행신</t>
    <phoneticPr fontId="3" type="noConversion"/>
  </si>
  <si>
    <t>에스케이쉴더스</t>
    <phoneticPr fontId="3" type="noConversion"/>
  </si>
  <si>
    <t>동주하이텍</t>
    <phoneticPr fontId="3" type="noConversion"/>
  </si>
  <si>
    <t>이동규</t>
    <phoneticPr fontId="3" type="noConversion"/>
  </si>
  <si>
    <t>코웨이</t>
    <phoneticPr fontId="3" type="noConversion"/>
  </si>
  <si>
    <t>2022년 하반기 수의계약 내역</t>
    <phoneticPr fontId="3" type="noConversion"/>
  </si>
  <si>
    <t>* 기준일 : 2022. 7. 1.~12. 31.</t>
    <phoneticPr fontId="3" type="noConversion"/>
  </si>
  <si>
    <t>공사</t>
  </si>
  <si>
    <t>임차</t>
    <phoneticPr fontId="3" type="noConversion"/>
  </si>
  <si>
    <t>대관</t>
    <phoneticPr fontId="3" type="noConversion"/>
  </si>
  <si>
    <t xml:space="preserve">2022년 고양시청소년재단 사무국 블라인드 구매 계약 체결(안) </t>
    <phoneticPr fontId="3" type="noConversion"/>
  </si>
  <si>
    <t>고양시청소년재단 YMCA 유스센터 이용 용역</t>
    <phoneticPr fontId="3" type="noConversion"/>
  </si>
  <si>
    <t>2022년 고양시청소년재단 홍보 판촉물(기념품) 구매</t>
    <phoneticPr fontId="3" type="noConversion"/>
  </si>
  <si>
    <t>고양시청소년재단 신년 다이어리(2023년) 구매 계약</t>
    <phoneticPr fontId="3" type="noConversion"/>
  </si>
  <si>
    <t>2022년 회계연도 고양시청소년재단 결산회계감사 및 법인세무조정 계약</t>
    <phoneticPr fontId="3" type="noConversion"/>
  </si>
  <si>
    <t>2023년 고양시청소년재단 세무·회계 자문 계약</t>
    <phoneticPr fontId="3" type="noConversion"/>
  </si>
  <si>
    <t>2023년 고양시청소년재단 사무국 복합기 임차 계약</t>
    <phoneticPr fontId="3" type="noConversion"/>
  </si>
  <si>
    <t>2023년 고양시청소년재단 사무국 공기청정기 임차 계약</t>
    <phoneticPr fontId="3" type="noConversion"/>
  </si>
  <si>
    <t>2023년 고양시청소년재단 사무국 정수기 임차 계약</t>
    <phoneticPr fontId="3" type="noConversion"/>
  </si>
  <si>
    <t>고양시청소년재단 2023년 무인경비시스템 유지관리 계약</t>
    <phoneticPr fontId="3" type="noConversion"/>
  </si>
  <si>
    <t xml:space="preserve">2023년 고양시청소년재단 사무국 청소 용역 계약 </t>
    <phoneticPr fontId="3" type="noConversion"/>
  </si>
  <si>
    <t>고양시청소년재단 2023년 네트워크 및 보안장비 통합유지보수관리 계약</t>
    <phoneticPr fontId="3" type="noConversion"/>
  </si>
  <si>
    <t>2022년 고양시청소년재단 웹 배너 구매 계약</t>
    <phoneticPr fontId="3" type="noConversion"/>
  </si>
  <si>
    <t>2022년 특례시인프라구축사업'ESG경영 포럼' 장소대관(킨텍스) 계약</t>
    <phoneticPr fontId="3" type="noConversion"/>
  </si>
  <si>
    <t xml:space="preserve"> 2022년 고양유스프리존 장소대관(킨텍스) 계약</t>
    <phoneticPr fontId="3" type="noConversion"/>
  </si>
  <si>
    <t xml:space="preserve"> 2023년 고양시청소년재단 인사노무자문 계약</t>
    <phoneticPr fontId="3" type="noConversion"/>
  </si>
  <si>
    <t xml:space="preserve">  2023년 고양시청소년재단 법률자문 계약</t>
    <phoneticPr fontId="3" type="noConversion"/>
  </si>
  <si>
    <t xml:space="preserve"> 2022년 특례시 인프라구축사업'ESG성과보고회'장소 대관 계약</t>
    <phoneticPr fontId="3" type="noConversion"/>
  </si>
  <si>
    <t xml:space="preserve"> 2022년 고양시청소년재단 운영백서 제작 용역계약</t>
    <phoneticPr fontId="3" type="noConversion"/>
  </si>
  <si>
    <t xml:space="preserve"> 2023 고양시청소년재단 통합홈페이지 유지보수 용역 계약</t>
    <phoneticPr fontId="3" type="noConversion"/>
  </si>
  <si>
    <t xml:space="preserve"> 2023년 고양시청소년재단 보건관리 위탁용역 계약</t>
    <phoneticPr fontId="3" type="noConversion"/>
  </si>
  <si>
    <t xml:space="preserve"> 2022년 재단전략홍보사업 (오프라인)홍보물제작 계약</t>
    <phoneticPr fontId="3" type="noConversion"/>
  </si>
  <si>
    <t xml:space="preserve"> 2023년 고양시청소년재단 안전관리 위탁용역 계약</t>
    <phoneticPr fontId="3" type="noConversion"/>
  </si>
  <si>
    <t>세화 블라인드</t>
    <phoneticPr fontId="3" type="noConversion"/>
  </si>
  <si>
    <t>류세형</t>
    <phoneticPr fontId="3" type="noConversion"/>
  </si>
  <si>
    <t>오픈버스 주식회사</t>
    <phoneticPr fontId="3" type="noConversion"/>
  </si>
  <si>
    <t>강봉수</t>
    <phoneticPr fontId="3" type="noConversion"/>
  </si>
  <si>
    <t>(재)서울YMCA고양국제청소년문화센터</t>
    <phoneticPr fontId="3" type="noConversion"/>
  </si>
  <si>
    <t>김인복</t>
    <phoneticPr fontId="3" type="noConversion"/>
  </si>
  <si>
    <t>한솔기프트</t>
    <phoneticPr fontId="3" type="noConversion"/>
  </si>
  <si>
    <t>박순옥</t>
    <phoneticPr fontId="3" type="noConversion"/>
  </si>
  <si>
    <t>주식회사 안테나샵</t>
    <phoneticPr fontId="3" type="noConversion"/>
  </si>
  <si>
    <t>박정연, 진애리</t>
    <phoneticPr fontId="3" type="noConversion"/>
  </si>
  <si>
    <t>회계법인 창천</t>
    <phoneticPr fontId="3" type="noConversion"/>
  </si>
  <si>
    <t>김현</t>
    <phoneticPr fontId="3" type="noConversion"/>
  </si>
  <si>
    <t>정일회계법인</t>
    <phoneticPr fontId="3" type="noConversion"/>
  </si>
  <si>
    <t>이명훈</t>
    <phoneticPr fontId="3" type="noConversion"/>
  </si>
  <si>
    <t>엔제이솔루션</t>
    <phoneticPr fontId="3" type="noConversion"/>
  </si>
  <si>
    <t>김남중</t>
    <phoneticPr fontId="3" type="noConversion"/>
  </si>
  <si>
    <t>코웨이㈜</t>
    <phoneticPr fontId="3" type="noConversion"/>
  </si>
  <si>
    <t>이해선, 서장원</t>
    <phoneticPr fontId="3" type="noConversion"/>
  </si>
  <si>
    <t>365정기청소</t>
    <phoneticPr fontId="3" type="noConversion"/>
  </si>
  <si>
    <t>주식회사 중도일보사 서울본사</t>
    <phoneticPr fontId="3" type="noConversion"/>
  </si>
  <si>
    <t>김원식</t>
    <phoneticPr fontId="3" type="noConversion"/>
  </si>
  <si>
    <t>주식회사 킨텍스</t>
    <phoneticPr fontId="3" type="noConversion"/>
  </si>
  <si>
    <t>이화영</t>
    <phoneticPr fontId="3" type="noConversion"/>
  </si>
  <si>
    <t>노무법인 다울</t>
    <phoneticPr fontId="3" type="noConversion"/>
  </si>
  <si>
    <t>임충수, 박선환</t>
    <phoneticPr fontId="3" type="noConversion"/>
  </si>
  <si>
    <t>법률사무소 새벽</t>
    <phoneticPr fontId="3" type="noConversion"/>
  </si>
  <si>
    <t>양영훈 외 1명</t>
    <phoneticPr fontId="3" type="noConversion"/>
  </si>
  <si>
    <t>록컴</t>
    <phoneticPr fontId="3" type="noConversion"/>
  </si>
  <si>
    <t>이상록</t>
    <phoneticPr fontId="3" type="noConversion"/>
  </si>
  <si>
    <t>사)대한산업안전협회경기북부</t>
    <phoneticPr fontId="3" type="noConversion"/>
  </si>
  <si>
    <t>백현기</t>
    <phoneticPr fontId="3" type="noConversion"/>
  </si>
  <si>
    <t>정성대</t>
    <phoneticPr fontId="3" type="noConversion"/>
  </si>
  <si>
    <t>계약금액(천원)</t>
    <phoneticPr fontId="3" type="noConversion"/>
  </si>
  <si>
    <t>2022년 회원관리시스템 유지보수 용역 계약</t>
    <phoneticPr fontId="3" type="noConversion"/>
  </si>
  <si>
    <t>제안창작소 워크숍 시설이용 계약</t>
    <phoneticPr fontId="3" type="noConversion"/>
  </si>
  <si>
    <t>2022년 응원프로젝트 간식제공</t>
    <phoneticPr fontId="3" type="noConversion"/>
  </si>
  <si>
    <t xml:space="preserve">	2023년 토당청소년수련관 소방안전관리 용역계약 계획</t>
    <phoneticPr fontId="3" type="noConversion"/>
  </si>
  <si>
    <t>2023년 토당청소년수련관 승강기 유지보수 용역계약 계획</t>
    <phoneticPr fontId="3" type="noConversion"/>
  </si>
  <si>
    <t xml:space="preserve">	2023년 토당청소년수련관 장애인리프트 유지관리 용역계약 계획</t>
    <phoneticPr fontId="3" type="noConversion"/>
  </si>
  <si>
    <t xml:space="preserve">	2023년 토당청소년수련관 전기안전관리 용역계약 계획</t>
    <phoneticPr fontId="3" type="noConversion"/>
  </si>
  <si>
    <t xml:space="preserve">	2023년 토당청소년수련관 건물정기소독 용역계약 계획</t>
    <phoneticPr fontId="3" type="noConversion"/>
  </si>
  <si>
    <t>2023년 토당청소년수련관 흡수식냉온수기 유지보수 용역계약 계획</t>
    <phoneticPr fontId="3" type="noConversion"/>
  </si>
  <si>
    <t xml:space="preserve">	2023년 토당청소년수련관 공기청정기 임차 및 유지관리 계약 계획</t>
    <phoneticPr fontId="3" type="noConversion"/>
  </si>
  <si>
    <t xml:space="preserve">	2023년 토당청소년수련관 정수기 임차 및 유지관리 계약 계획(</t>
    <phoneticPr fontId="3" type="noConversion"/>
  </si>
  <si>
    <t xml:space="preserve">	2023년 토당청소년수련관 복합기 임차·유지보수 계약 계획</t>
    <phoneticPr fontId="3" type="noConversion"/>
  </si>
  <si>
    <t>2023년 토당청소년수련관 문화체육강좌 회원관리시스템 용역 계약 계획</t>
    <phoneticPr fontId="3" type="noConversion"/>
  </si>
  <si>
    <t>토당청소년수련관 공연장 무대시설 정기검사 용역 계약</t>
    <phoneticPr fontId="3" type="noConversion"/>
  </si>
  <si>
    <t>2022년 지역간청소년교류 평화로 만난 우리 버스임차계약</t>
    <phoneticPr fontId="3" type="noConversion"/>
  </si>
  <si>
    <t>2022년 다함께교실-진로메이커 VR영상디자이너 과정 운영 용역(2)</t>
    <phoneticPr fontId="3" type="noConversion"/>
  </si>
  <si>
    <t>장애청소년문화예술함양프로그램 '프레임 속 프레임 홍보물 제작'</t>
    <phoneticPr fontId="3" type="noConversion"/>
  </si>
  <si>
    <t>2022 응원프로젝트 수능 아웃리치 간식 용역계약</t>
    <phoneticPr fontId="3" type="noConversion"/>
  </si>
  <si>
    <t>2022 내가 그린 그림책 청소년 창작물 제조, 구매 계약</t>
    <phoneticPr fontId="3" type="noConversion"/>
  </si>
  <si>
    <t>]2022년 세계관 만들기 '고양 UNIVERSE' 물품대여 계약</t>
    <phoneticPr fontId="3" type="noConversion"/>
  </si>
  <si>
    <t>토당청소년수련관 방과후아카데미 셀프리더십 노트북 물품계약</t>
    <phoneticPr fontId="3" type="noConversion"/>
  </si>
  <si>
    <t>제일승강기</t>
    <phoneticPr fontId="3" type="noConversion"/>
  </si>
  <si>
    <t>김용기</t>
    <phoneticPr fontId="3" type="noConversion"/>
  </si>
  <si>
    <t>델타공조</t>
    <phoneticPr fontId="3" type="noConversion"/>
  </si>
  <si>
    <t>이상훈</t>
    <phoneticPr fontId="3" type="noConversion"/>
  </si>
  <si>
    <t>삼원전기안전관리</t>
    <phoneticPr fontId="3" type="noConversion"/>
  </si>
  <si>
    <t>김기형</t>
    <phoneticPr fontId="3" type="noConversion"/>
  </si>
  <si>
    <t>박도선</t>
    <phoneticPr fontId="3" type="noConversion"/>
  </si>
  <si>
    <t>대한산업안전협회</t>
    <phoneticPr fontId="3" type="noConversion"/>
  </si>
  <si>
    <t>박종선</t>
    <phoneticPr fontId="3" type="noConversion"/>
  </si>
  <si>
    <t>미래관광</t>
  </si>
  <si>
    <t>마이웹앱</t>
    <phoneticPr fontId="3" type="noConversion"/>
  </si>
  <si>
    <t>남경우</t>
    <phoneticPr fontId="3" type="noConversion"/>
  </si>
  <si>
    <t>인스렌탈</t>
    <phoneticPr fontId="3" type="noConversion"/>
  </si>
  <si>
    <t>안한식</t>
    <phoneticPr fontId="3" type="noConversion"/>
  </si>
  <si>
    <t>한국강사평생교육원</t>
    <phoneticPr fontId="3" type="noConversion"/>
  </si>
  <si>
    <t>공유진</t>
    <phoneticPr fontId="3" type="noConversion"/>
  </si>
  <si>
    <t>엔젤푸드팩토리</t>
    <phoneticPr fontId="3" type="noConversion"/>
  </si>
  <si>
    <t>김명연</t>
    <phoneticPr fontId="3" type="noConversion"/>
  </si>
  <si>
    <t>나무그래픽스</t>
    <phoneticPr fontId="3" type="noConversion"/>
  </si>
  <si>
    <t>김인숙</t>
    <phoneticPr fontId="3" type="noConversion"/>
  </si>
  <si>
    <t>주식회사 미래관광</t>
    <phoneticPr fontId="3" type="noConversion"/>
  </si>
  <si>
    <t>김순희</t>
    <phoneticPr fontId="3" type="noConversion"/>
  </si>
  <si>
    <t>명신엘리베이터</t>
    <phoneticPr fontId="3" type="noConversion"/>
  </si>
  <si>
    <t>이대식</t>
    <phoneticPr fontId="3" type="noConversion"/>
  </si>
  <si>
    <t>원스탑그린뱅크</t>
    <phoneticPr fontId="3" type="noConversion"/>
  </si>
  <si>
    <t>김민지</t>
    <phoneticPr fontId="3" type="noConversion"/>
  </si>
  <si>
    <t>서울YMCA고양국제청소년문화센터</t>
    <phoneticPr fontId="3" type="noConversion"/>
  </si>
  <si>
    <t>2023년 토당청소년수련관 방과후아카데미 귀가차량 용역계약 계획</t>
    <phoneticPr fontId="3" type="noConversion"/>
  </si>
  <si>
    <t>2023년 토당청소년수련관 방과후아카데미 급식용역  계약</t>
    <phoneticPr fontId="3" type="noConversion"/>
  </si>
  <si>
    <t>네이처푸드컴퍼니</t>
    <phoneticPr fontId="3" type="noConversion"/>
  </si>
  <si>
    <t>계약금액(천원)</t>
    <phoneticPr fontId="3" type="noConversion"/>
  </si>
  <si>
    <t>지방계약법 시행령 제26조(재입찰 유찰에 따른 수의계약)</t>
    <phoneticPr fontId="3" type="noConversion"/>
  </si>
  <si>
    <t xml:space="preserve">	2023년 행신청소년자유공간 공기청정기 임차 및 유지관리 계약 계획</t>
    <phoneticPr fontId="3" type="noConversion"/>
  </si>
  <si>
    <t xml:space="preserve">	2023년 행신청소년자유공간 정수기 임차 및 유지관리 계약 계획(</t>
    <phoneticPr fontId="3" type="noConversion"/>
  </si>
  <si>
    <t xml:space="preserve">	2023년 행신청소년자유공간 복합기 임차·유지보수 계약 계획</t>
    <phoneticPr fontId="3" type="noConversion"/>
  </si>
  <si>
    <t xml:space="preserve">2023년 행신청소년자유공간 무인경비시스템 실치 및 관리 계약 </t>
    <phoneticPr fontId="3" type="noConversion"/>
  </si>
  <si>
    <t xml:space="preserve">	2023년 행신청소년자유공간 건물정기소독 용역계약 계획</t>
    <phoneticPr fontId="3" type="noConversion"/>
  </si>
  <si>
    <t xml:space="preserve">고양형 혁신교육 다함께교실 미래신직업체험 </t>
    <phoneticPr fontId="3" type="noConversion"/>
  </si>
  <si>
    <t>고양시청소년어울림마당</t>
    <phoneticPr fontId="3" type="noConversion"/>
  </si>
  <si>
    <t>2022년 회원관리시스템 유지보수 용역</t>
    <phoneticPr fontId="3" type="noConversion"/>
  </si>
  <si>
    <t>2022년 마두청소년수련관 공공청소년수련시설활성화 물품 구입 계약</t>
    <phoneticPr fontId="3" type="noConversion"/>
  </si>
  <si>
    <t xml:space="preserve">청소년운영위원회 my그린볕 교류활동 </t>
    <phoneticPr fontId="3" type="noConversion"/>
  </si>
  <si>
    <t>청소년환경숙의토론회</t>
    <phoneticPr fontId="3" type="noConversion"/>
  </si>
  <si>
    <t xml:space="preserve">물품 </t>
    <phoneticPr fontId="3" type="noConversion"/>
  </si>
  <si>
    <t>민주시민연구소</t>
    <phoneticPr fontId="3" type="noConversion"/>
  </si>
  <si>
    <t>문화체육강좌 리플렛 제작</t>
    <phoneticPr fontId="3" type="noConversion"/>
  </si>
  <si>
    <t xml:space="preserve">2023년 회원관리시스템 유지보수 용역 </t>
    <phoneticPr fontId="3" type="noConversion"/>
  </si>
  <si>
    <t>2022년 마두청소년수련관 하반기 저수조 청소용역</t>
    <phoneticPr fontId="3" type="noConversion"/>
  </si>
  <si>
    <t>2022년 마두청소년수련관 흡수식냉동기 정비용역</t>
    <phoneticPr fontId="3" type="noConversion"/>
  </si>
  <si>
    <t>2022년 마두청소년수련관 지하2층 천정마감재 교체 용역</t>
    <phoneticPr fontId="3" type="noConversion"/>
  </si>
  <si>
    <t>2022년 마두청소년수련관 실내암벽장 안전점검용역</t>
    <phoneticPr fontId="3" type="noConversion"/>
  </si>
  <si>
    <t>2023년 마두청소년수련관 소방안전관리용역</t>
    <phoneticPr fontId="3" type="noConversion"/>
  </si>
  <si>
    <t>2023년 마두청소년수련관 복합기 임차 계약</t>
    <phoneticPr fontId="3" type="noConversion"/>
  </si>
  <si>
    <t>2023년 마두청소년수련관 전기안전관리 용역</t>
    <phoneticPr fontId="3" type="noConversion"/>
  </si>
  <si>
    <t>2023년 마두청소년수련관 승강기유지관리 용역</t>
    <phoneticPr fontId="3" type="noConversion"/>
  </si>
  <si>
    <t>2023년 마두청소년수련관 공기청정기, 화장실 비데, 정수기 임차</t>
    <phoneticPr fontId="3" type="noConversion"/>
  </si>
  <si>
    <t>2023년 마두청소년수련관 방역소독</t>
    <phoneticPr fontId="3" type="noConversion"/>
  </si>
  <si>
    <t>2023년 마두청소년수련관 자동제어유지관리 용역</t>
    <phoneticPr fontId="3" type="noConversion"/>
  </si>
  <si>
    <t>청소년문화예술지원학교지원 용역계약</t>
    <phoneticPr fontId="3" type="noConversion"/>
  </si>
  <si>
    <t>㈜삼원전기안전관리</t>
    <phoneticPr fontId="3" type="noConversion"/>
  </si>
  <si>
    <t>한국소방㈜</t>
    <phoneticPr fontId="3" type="noConversion"/>
  </si>
  <si>
    <t>이춘집</t>
    <phoneticPr fontId="3" type="noConversion"/>
  </si>
  <si>
    <t>㈜나라컨트롤</t>
    <phoneticPr fontId="3" type="noConversion"/>
  </si>
  <si>
    <t>문찬혁</t>
    <phoneticPr fontId="3" type="noConversion"/>
  </si>
  <si>
    <t>㈜제일승강기</t>
    <phoneticPr fontId="3" type="noConversion"/>
  </si>
  <si>
    <t>갓피플㈜</t>
    <phoneticPr fontId="3" type="noConversion"/>
  </si>
  <si>
    <t>에스엔소프트</t>
    <phoneticPr fontId="3" type="noConversion"/>
  </si>
  <si>
    <t>㈜소노웍스</t>
    <phoneticPr fontId="3" type="noConversion"/>
  </si>
  <si>
    <t>신순호</t>
    <phoneticPr fontId="3" type="noConversion"/>
  </si>
  <si>
    <t>와이즈인컴퍼니</t>
    <phoneticPr fontId="3" type="noConversion"/>
  </si>
  <si>
    <t xml:space="preserve"> 김원표</t>
    <phoneticPr fontId="3" type="noConversion"/>
  </si>
  <si>
    <t>합자회사 베스트투어</t>
    <phoneticPr fontId="3" type="noConversion"/>
  </si>
  <si>
    <t>이승묵</t>
    <phoneticPr fontId="3" type="noConversion"/>
  </si>
  <si>
    <t>디자인자반</t>
    <phoneticPr fontId="3" type="noConversion"/>
  </si>
  <si>
    <t>윤진아</t>
    <phoneticPr fontId="3" type="noConversion"/>
  </si>
  <si>
    <t>상상디자인</t>
    <phoneticPr fontId="3" type="noConversion"/>
  </si>
  <si>
    <t>조영민</t>
    <phoneticPr fontId="3" type="noConversion"/>
  </si>
  <si>
    <t>청호냉동서비스</t>
    <phoneticPr fontId="3" type="noConversion"/>
  </si>
  <si>
    <t>송관헌</t>
    <phoneticPr fontId="3" type="noConversion"/>
  </si>
  <si>
    <t>누리디자인</t>
    <phoneticPr fontId="3" type="noConversion"/>
  </si>
  <si>
    <t>조광익</t>
    <phoneticPr fontId="3" type="noConversion"/>
  </si>
  <si>
    <t>클라임코리아 주식회사</t>
    <phoneticPr fontId="3" type="noConversion"/>
  </si>
  <si>
    <t>홍주표</t>
    <phoneticPr fontId="3" type="noConversion"/>
  </si>
  <si>
    <t>서장원, 이해선</t>
    <phoneticPr fontId="3" type="noConversion"/>
  </si>
  <si>
    <t>미래융합컬러교육협회</t>
    <phoneticPr fontId="3" type="noConversion"/>
  </si>
  <si>
    <t>안진미</t>
    <phoneticPr fontId="3" type="noConversion"/>
  </si>
  <si>
    <t>2022년 수련관탐방 포토부스 임차비 지출</t>
  </si>
  <si>
    <t>2022년 우리가 만드는 연합활동 체험활동 용역비 지출</t>
  </si>
  <si>
    <t>2022년 GLOcollege 활동 영상 제작 임차(용역)비 지출</t>
  </si>
  <si>
    <t>2022년 청소년극단 음향 및 무대 임차비 지출</t>
  </si>
  <si>
    <t>2022년 일산서구청소년수련관 청소년방과후아카데미 캠프 운영 용역 계약</t>
  </si>
  <si>
    <t>2022년 일산서구청소년수련관 청소년방과후아카데미 캠프 차량 임차 용역 계약</t>
  </si>
  <si>
    <t>2022년 일산서구청소년수련관 링커 지역잡지 용역 계약 변경 완료</t>
  </si>
  <si>
    <t>2022년 일산서구청소년수련관 데스크톱컴퓨터 구입</t>
  </si>
  <si>
    <t>2022년 학령전환기콘텐츠 2차 직업체험 체험비 지출</t>
  </si>
  <si>
    <t>2022년 비대면 국제교류 용역비 지출</t>
  </si>
  <si>
    <t>2022년 일산서구청소년수련관 회원관리시스템 유지보수비 지출</t>
  </si>
  <si>
    <t>2022년 하반기 일산서구청소년수련관 저수조 청소용역비 지출</t>
  </si>
  <si>
    <t>2022년 일산서구청소년수련관 자동제어시스템 교체용역 계약완료 및 지출</t>
  </si>
  <si>
    <t>2022년 일산서구청소년수련관 냉난방기 세척용역 계약완료 및 지출</t>
  </si>
  <si>
    <t>2022년 일산서구청소년수련관 건축유지보수공사 계약완료 및 지출</t>
  </si>
  <si>
    <t>2022년 일산서구청소년수련관 냉동기 세관용역 계약완료 및 지출</t>
  </si>
  <si>
    <t>2022년 일산서구청소년수련관 오토빌레이 재인증용역 계약완료 및 지출</t>
  </si>
  <si>
    <t>2022년 일산서구청소년수련관 전열교환기 정비용역 계약완료 및 지출</t>
  </si>
  <si>
    <t>2022년 일산서구청소년수련관 열교환기 정비용역 계약완료 및 지출</t>
  </si>
  <si>
    <t>2023년 일산서구청소년수련관 전기안전관리용역 계약 진행</t>
  </si>
  <si>
    <t>2023년 일산서구청소년수련관 소방안전관리용역 계약 진행</t>
  </si>
  <si>
    <t>2023년 일산서구청소년수련관 승강기안전관리용역 계약 진행</t>
  </si>
  <si>
    <t>2023년 일산서구청소년수련관 휠체어리프트안전관리용역 계약 진행</t>
  </si>
  <si>
    <t>2023년 일산서구청소년수련관 소독용역 계약 진행</t>
  </si>
  <si>
    <t>2023년 일산서구청소년수련관 복합기임차 계약 진행</t>
  </si>
  <si>
    <t>2023년 일산서구청소년수련관 정수기임차 계약 진행</t>
  </si>
  <si>
    <t>2023년 일산서구청소년수련관 공기청정기임차 계약 진행</t>
  </si>
  <si>
    <t>(사)숲과아동청소년교육</t>
  </si>
  <si>
    <t>김명균</t>
  </si>
  <si>
    <t>샐리스 포토이벤트</t>
  </si>
  <si>
    <t>김정아</t>
  </si>
  <si>
    <t>어썸</t>
  </si>
  <si>
    <t>이강철</t>
  </si>
  <si>
    <t>진컴퍼니</t>
  </si>
  <si>
    <t>박호진</t>
  </si>
  <si>
    <t>국립청소년미래환경센터</t>
  </si>
  <si>
    <t>이현수</t>
  </si>
  <si>
    <t>(주)뉴명성관광</t>
  </si>
  <si>
    <t>조은영 서동진</t>
  </si>
  <si>
    <t>오후서재</t>
  </si>
  <si>
    <t>허지수</t>
  </si>
  <si>
    <t>주식회사 새윤</t>
  </si>
  <si>
    <t>최나리</t>
  </si>
  <si>
    <t>㈜탑크린</t>
  </si>
  <si>
    <t>강재문</t>
  </si>
  <si>
    <t>(사)더나은세상</t>
  </si>
  <si>
    <t>염진수</t>
  </si>
  <si>
    <t>마이웹앱</t>
  </si>
  <si>
    <t>남경우</t>
  </si>
  <si>
    <t>㈜나라컨트롤</t>
  </si>
  <si>
    <t>문찬혁</t>
  </si>
  <si>
    <t>씨엔피</t>
  </si>
  <si>
    <t>김원석</t>
  </si>
  <si>
    <t>㈜명문건설</t>
  </si>
  <si>
    <t>김명훈</t>
  </si>
  <si>
    <t>월드산업이엔지</t>
  </si>
  <si>
    <t>이종민</t>
  </si>
  <si>
    <t>클라임코리아㈜</t>
  </si>
  <si>
    <t>홍주표</t>
  </si>
  <si>
    <t>은성화학㈜</t>
  </si>
  <si>
    <t>이경순</t>
  </si>
  <si>
    <t>우리난방엔지니어링</t>
  </si>
  <si>
    <t>황인범</t>
  </si>
  <si>
    <t>㈜삼원전기안전관리</t>
  </si>
  <si>
    <t>㈜한양엘리베이터</t>
  </si>
  <si>
    <t>㈜신우프론티어</t>
  </si>
  <si>
    <t>갓피플㈜</t>
  </si>
  <si>
    <t>코웨이㈜</t>
  </si>
  <si>
    <t>이해선 외 1</t>
  </si>
  <si>
    <t>2022년 고양시 청소년 e스포츠 대회 ‘제3회 SS리그’ 계약</t>
    <phoneticPr fontId="3" type="noConversion"/>
  </si>
  <si>
    <t>2022년 고양시 청소년동아리 활동지원사업 연합발표회 무대임차 계약</t>
    <phoneticPr fontId="3" type="noConversion"/>
  </si>
  <si>
    <t>2022년 성사청소년문화의집 송년행사 무대 장비 임차 계약</t>
    <phoneticPr fontId="3" type="noConversion"/>
  </si>
  <si>
    <t xml:space="preserve">2023년 성사청소년문화의집 공기청정기 임차 및 유지보수 계약 </t>
    <phoneticPr fontId="3" type="noConversion"/>
  </si>
  <si>
    <t>2023년 성사청소년문화의집 냉온정수기 임차 및 유지보수 계약</t>
    <phoneticPr fontId="3" type="noConversion"/>
  </si>
  <si>
    <t>2023년 성사청소년문화의집 복합기 임차 및 유지보수 계약</t>
    <phoneticPr fontId="3" type="noConversion"/>
  </si>
  <si>
    <t>2022년 성사청소년문화의집 방과후아카데미 졸업앨범 촬영 및 제작 용역 계약</t>
    <phoneticPr fontId="3" type="noConversion"/>
  </si>
  <si>
    <t>2022년 성사청소년문화의집 방과후아카데미 송년행사 포토 트러스 용역 계약</t>
    <phoneticPr fontId="3" type="noConversion"/>
  </si>
  <si>
    <t>2023년 성사청소년문화의집 방과후아카데미 급식 계약</t>
    <phoneticPr fontId="3" type="noConversion"/>
  </si>
  <si>
    <t>2022-12.30</t>
    <phoneticPr fontId="3" type="noConversion"/>
  </si>
  <si>
    <t>주식회사 배틀리카</t>
    <phoneticPr fontId="3" type="noConversion"/>
  </si>
  <si>
    <t>이개성</t>
    <phoneticPr fontId="3" type="noConversion"/>
  </si>
  <si>
    <t>주식회사 렌탈베스트기획</t>
    <phoneticPr fontId="3" type="noConversion"/>
  </si>
  <si>
    <t>유지민</t>
    <phoneticPr fontId="3" type="noConversion"/>
  </si>
  <si>
    <t>행복한앨범제작소협동조합</t>
    <phoneticPr fontId="3" type="noConversion"/>
  </si>
  <si>
    <t>허동훈</t>
    <phoneticPr fontId="3" type="noConversion"/>
  </si>
  <si>
    <t>㈜렌탈베스트기획</t>
    <phoneticPr fontId="3" type="noConversion"/>
  </si>
  <si>
    <t>맛드림</t>
    <phoneticPr fontId="3" type="noConversion"/>
  </si>
  <si>
    <t>박종일</t>
    <phoneticPr fontId="3" type="noConversion"/>
  </si>
  <si>
    <t>2022 탄현청소년문화의집 정보통신회선 증설 용역 계약</t>
    <phoneticPr fontId="3" type="noConversion"/>
  </si>
  <si>
    <t xml:space="preserve">2022년 다큐제작지원 영상촬영 및 편집 계약 체결  </t>
    <phoneticPr fontId="3" type="noConversion"/>
  </si>
  <si>
    <t xml:space="preserve">2022년 청소년스포츠활동 장비 대여 계약 </t>
    <phoneticPr fontId="3" type="noConversion"/>
  </si>
  <si>
    <t>2022 고양형 혁신교육 다함께교실 '청소년문화이음-일산중학교' 목공 교육재료 구매</t>
    <phoneticPr fontId="3" type="noConversion"/>
  </si>
  <si>
    <t>2022 고양형 혁신교육 다함께교실 '청소년문화이음-일산중학교' 요리 교육재료 구매</t>
    <phoneticPr fontId="3" type="noConversion"/>
  </si>
  <si>
    <t>2022년 공공청소년수련시설활성화사업 물품 구매 계약</t>
    <phoneticPr fontId="3" type="noConversion"/>
  </si>
  <si>
    <t>2022 탄현청소년문화의집 조명전기 설치 공사</t>
    <phoneticPr fontId="3" type="noConversion"/>
  </si>
  <si>
    <t>2022 고양형 혁신교육 다함께교실 '청소년마을이음-중등' 보드게임 제작</t>
    <phoneticPr fontId="3" type="noConversion"/>
  </si>
  <si>
    <t>2022 청소년문화이음 청소년예술제 장비대여</t>
    <phoneticPr fontId="3" type="noConversion"/>
  </si>
  <si>
    <t>지성하이텍</t>
    <phoneticPr fontId="3" type="noConversion"/>
  </si>
  <si>
    <t>박용일</t>
    <phoneticPr fontId="3" type="noConversion"/>
  </si>
  <si>
    <t>소사</t>
    <phoneticPr fontId="3" type="noConversion"/>
  </si>
  <si>
    <t>방성욱</t>
    <phoneticPr fontId="3" type="noConversion"/>
  </si>
  <si>
    <t>아이비컴퍼니</t>
    <phoneticPr fontId="3" type="noConversion"/>
  </si>
  <si>
    <t>이재원</t>
    <phoneticPr fontId="3" type="noConversion"/>
  </si>
  <si>
    <t>산천초목팜</t>
    <phoneticPr fontId="3" type="noConversion"/>
  </si>
  <si>
    <t>박순진</t>
    <phoneticPr fontId="3" type="noConversion"/>
  </si>
  <si>
    <t>스튜디오가지</t>
    <phoneticPr fontId="3" type="noConversion"/>
  </si>
  <si>
    <t>우희선</t>
    <phoneticPr fontId="3" type="noConversion"/>
  </si>
  <si>
    <t>가담</t>
    <phoneticPr fontId="3" type="noConversion"/>
  </si>
  <si>
    <t>전은선</t>
    <phoneticPr fontId="3" type="noConversion"/>
  </si>
  <si>
    <t>크레몽</t>
    <phoneticPr fontId="3" type="noConversion"/>
  </si>
  <si>
    <t>오은강</t>
    <phoneticPr fontId="3" type="noConversion"/>
  </si>
  <si>
    <t>㈜아이비컴퍼니앤트래블</t>
    <phoneticPr fontId="3" type="noConversion"/>
  </si>
  <si>
    <t>김대석</t>
    <phoneticPr fontId="3" type="noConversion"/>
  </si>
  <si>
    <t>2022년 고양시 청소년 노동인권친화사업장 지원물품 구매계약</t>
  </si>
  <si>
    <t>활동거점사업 드론 교육 드론 대여</t>
  </si>
  <si>
    <t>경기도문화활동 명랑운동회 용역</t>
  </si>
  <si>
    <t>2022년 고양시학교밖청소년전용공간 조성 전기공사</t>
    <phoneticPr fontId="3" type="noConversion"/>
  </si>
  <si>
    <t>2022년 고양시학교밖청소년 전용공간 조성 가설칸막이 설치공사</t>
    <phoneticPr fontId="3" type="noConversion"/>
  </si>
  <si>
    <t>2022년 고양시 청소년 노동인권친화사업장 지원물품 2차 구매계약</t>
  </si>
  <si>
    <t>2022년 고양시학교밖청소년전용공간 조성 에어컨 설치 용역</t>
  </si>
  <si>
    <t>2022년 고양시청소년상담복지센터 연합 아웃리치(2차) 부스 및 물품 임차 계약(본예산)</t>
    <phoneticPr fontId="3" type="noConversion"/>
  </si>
  <si>
    <t>2022년 고양시청소년상담복지센터 연합 아웃리치(2차) 부스 및 물품 임차 계약(보조금)</t>
    <phoneticPr fontId="3" type="noConversion"/>
  </si>
  <si>
    <t>2022년 고양시학교밖청소년전용공간 조성 프로그램실 물품구매</t>
  </si>
  <si>
    <t>2022년 청소년 노동인권 보호지원 아웃리치 간식차 용역</t>
    <phoneticPr fontId="3" type="noConversion"/>
  </si>
  <si>
    <t>경기도문화활동 잡월드 버스대절 용역</t>
  </si>
  <si>
    <t>2022년 고양시학교밖청소년 전용공간 조성 상담부스 가구설치 공사</t>
  </si>
  <si>
    <t xml:space="preserve"> 2022년 청소년 노동인권 보드게임 개발 연구용역</t>
    <phoneticPr fontId="3" type="noConversion"/>
  </si>
  <si>
    <t>2022년 경기도문화활동 요리동아리 용역</t>
    <phoneticPr fontId="3" type="noConversion"/>
  </si>
  <si>
    <t>2022년 경기도문화활동 당구동아리 용역</t>
    <phoneticPr fontId="3" type="noConversion"/>
  </si>
  <si>
    <t>2022년 고양시학교밖청소년전용공간 조성 정보통신회선공사</t>
    <phoneticPr fontId="3" type="noConversion"/>
  </si>
  <si>
    <t>2023년 고양시청소년상담복지센터 복합기 임차계약</t>
    <phoneticPr fontId="3" type="noConversion"/>
  </si>
  <si>
    <t>2023년 고양시청소년상담복지센터 정수기 임차 계약</t>
    <phoneticPr fontId="3" type="noConversion"/>
  </si>
  <si>
    <t>2022년 위기(가능)청소년 문화감수성 향상프로그램(에버랜드) 버스대절 용역</t>
    <phoneticPr fontId="3" type="noConversion"/>
  </si>
  <si>
    <t>주식회사 예일기획</t>
  </si>
  <si>
    <t>유정연</t>
  </si>
  <si>
    <t>주식회사 늘푸른문화나무</t>
  </si>
  <si>
    <t>김경숙</t>
  </si>
  <si>
    <t>주식회사 화립</t>
  </si>
  <si>
    <t>류수영</t>
  </si>
  <si>
    <t>크로스컴퍼니</t>
  </si>
  <si>
    <t>김요한</t>
  </si>
  <si>
    <t>대부하우징㈜</t>
  </si>
  <si>
    <t>황기전</t>
  </si>
  <si>
    <t>주식회사 림스디자인</t>
  </si>
  <si>
    <t>임동우</t>
  </si>
  <si>
    <t>공조기산업㈜</t>
  </si>
  <si>
    <t>양무현</t>
  </si>
  <si>
    <t>퍼시스글로리</t>
  </si>
  <si>
    <t>조영광</t>
  </si>
  <si>
    <t>어울림관광협동조합</t>
  </si>
  <si>
    <t>김원식</t>
  </si>
  <si>
    <t>가호디자인</t>
  </si>
  <si>
    <t>김성식</t>
  </si>
  <si>
    <t>대전대학교 산학협력단</t>
    <phoneticPr fontId="3" type="noConversion"/>
  </si>
  <si>
    <t>이영환</t>
    <phoneticPr fontId="3" type="noConversion"/>
  </si>
  <si>
    <t>마두제일요리학원</t>
    <phoneticPr fontId="3" type="noConversion"/>
  </si>
  <si>
    <t>김인순</t>
    <phoneticPr fontId="3" type="noConversion"/>
  </si>
  <si>
    <t>옵티머스 캐롬카페</t>
    <phoneticPr fontId="3" type="noConversion"/>
  </si>
  <si>
    <t>이상민</t>
    <phoneticPr fontId="3" type="noConversion"/>
  </si>
  <si>
    <t>주식회사 지성하이텍</t>
    <phoneticPr fontId="3" type="noConversion"/>
  </si>
  <si>
    <t>송혜선</t>
    <phoneticPr fontId="3" type="noConversion"/>
  </si>
  <si>
    <t>022-11-11</t>
  </si>
  <si>
    <t>2022 고등학생진학지원 사업 시설대관 용역 계약</t>
    <phoneticPr fontId="3" type="noConversion"/>
  </si>
  <si>
    <t>2022 고등학생진학지원 사업 대기 시스템 제공 용역 계약</t>
    <phoneticPr fontId="3" type="noConversion"/>
  </si>
  <si>
    <t>2022 고등학생진학지원 사업 부스 및 행사장 설치 용역</t>
    <phoneticPr fontId="3" type="noConversion"/>
  </si>
  <si>
    <t>2022 고등학생진학지원 사업 사전접수 시스템 운영 용역</t>
    <phoneticPr fontId="3" type="noConversion"/>
  </si>
  <si>
    <t>2022 고등학생진학지원 사업 사전홍보물 설치 용역</t>
  </si>
  <si>
    <t>2022 고등학생진학지원 사업 내부홍보물 제작 용역</t>
  </si>
  <si>
    <t>2022 고등학생진학지원 사업 강연장 설치 용역</t>
    <phoneticPr fontId="3" type="noConversion"/>
  </si>
  <si>
    <t>후기청소년지원사업 이루어DREAM 영상제작</t>
    <phoneticPr fontId="3" type="noConversion"/>
  </si>
  <si>
    <t>후기청소년지원사업 이루어DREAM 전시운영</t>
    <phoneticPr fontId="3" type="noConversion"/>
  </si>
  <si>
    <t>2022 고양미래직업교육박람회 특성화고 물품구매 및 배송계약 완료</t>
    <phoneticPr fontId="3" type="noConversion"/>
  </si>
  <si>
    <t>2022 고양미래직업교육박람회 특성화고 홍보영상 제작 용역</t>
    <phoneticPr fontId="3" type="noConversion"/>
  </si>
  <si>
    <t>2022 고양 진로교육컨퍼런스 기념품 제작 계약 체결</t>
  </si>
  <si>
    <t>2022 고양진로교육컨퍼런스 시설대관용역 계약대금</t>
  </si>
  <si>
    <t>2023년 고양시청소년진로센터 복합기 임차 계약 체결 완료</t>
  </si>
  <si>
    <t>2023년 고양시청소년진로센터 공기청정기 임차 계약 체결 완료</t>
  </si>
  <si>
    <t>광고기획 도우디자인</t>
    <phoneticPr fontId="3" type="noConversion"/>
  </si>
  <si>
    <t>남양부직포(주)앤듀소프트사업부</t>
  </si>
  <si>
    <t>채수민</t>
    <phoneticPr fontId="3" type="noConversion"/>
  </si>
  <si>
    <t>주식회사 가온건업</t>
  </si>
  <si>
    <t>안정수</t>
    <phoneticPr fontId="3" type="noConversion"/>
  </si>
  <si>
    <t>주식회사 스마틱스</t>
  </si>
  <si>
    <t>김인석</t>
    <phoneticPr fontId="3" type="noConversion"/>
  </si>
  <si>
    <t>비엠텍</t>
    <phoneticPr fontId="3" type="noConversion"/>
  </si>
  <si>
    <t>이기현</t>
    <phoneticPr fontId="3" type="noConversion"/>
  </si>
  <si>
    <t>(주)비엠텍디피에스</t>
  </si>
  <si>
    <t>주식회사 해울디자인</t>
  </si>
  <si>
    <t>김종표</t>
    <phoneticPr fontId="3" type="noConversion"/>
  </si>
  <si>
    <t>The Sun</t>
    <phoneticPr fontId="3" type="noConversion"/>
  </si>
  <si>
    <t>김선</t>
    <phoneticPr fontId="3" type="noConversion"/>
  </si>
  <si>
    <t>이미지세탁소</t>
    <phoneticPr fontId="3" type="noConversion"/>
  </si>
  <si>
    <t>이상수</t>
    <phoneticPr fontId="3" type="noConversion"/>
  </si>
  <si>
    <t>주식회사 꿈앤진로</t>
    <phoneticPr fontId="3" type="noConversion"/>
  </si>
  <si>
    <t>김혜자</t>
    <phoneticPr fontId="3" type="noConversion"/>
  </si>
  <si>
    <t>㈜아트콘</t>
    <phoneticPr fontId="3" type="noConversion"/>
  </si>
  <si>
    <t>유경동</t>
    <phoneticPr fontId="3" type="noConversion"/>
  </si>
  <si>
    <t>부페파크</t>
    <phoneticPr fontId="3" type="noConversion"/>
  </si>
  <si>
    <t>기규태</t>
    <phoneticPr fontId="3" type="noConversion"/>
  </si>
  <si>
    <t>주식회사킨텍스</t>
    <phoneticPr fontId="3" type="noConversion"/>
  </si>
  <si>
    <t>2022년 주교청소년자유공간 복합기 임차 용역</t>
    <phoneticPr fontId="3" type="noConversion"/>
  </si>
  <si>
    <t>2022년 주교청소년자유공간 냉온정수기 임차 용역</t>
    <phoneticPr fontId="3" type="noConversion"/>
  </si>
  <si>
    <t>주교</t>
    <phoneticPr fontId="3" type="noConversion"/>
  </si>
  <si>
    <t>대기OA</t>
    <phoneticPr fontId="3" type="noConversion"/>
  </si>
  <si>
    <t>이명우</t>
    <phoneticPr fontId="3" type="noConversion"/>
  </si>
  <si>
    <t>코웨이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</si>
</sst>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0.0%"/>
    <numFmt numFmtId="177" formatCode="yyyy\-mm\-dd"/>
    <numFmt numFmtId="179" formatCode="yyyy/mm/dd;@"/>
    <numFmt numFmtId="180" formatCode="#,##0_ "/>
    <numFmt numFmtId="182" formatCode="#,##0,"/>
    <numFmt numFmtId="189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3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0" fillId="4" borderId="2" xfId="0" applyNumberForma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14" fontId="5" fillId="3" borderId="2" xfId="0" applyNumberFormat="1" applyFont="1" applyFill="1" applyBorder="1" applyAlignment="1">
      <alignment horizontal="center" vertical="center" wrapText="1"/>
    </xf>
    <xf numFmtId="176" fontId="5" fillId="0" borderId="2" xfId="2" applyNumberFormat="1" applyFont="1" applyBorder="1" applyAlignment="1">
      <alignment horizontal="center" vertical="center"/>
    </xf>
    <xf numFmtId="176" fontId="10" fillId="0" borderId="2" xfId="2" applyNumberFormat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14" fontId="13" fillId="0" borderId="8" xfId="0" applyNumberFormat="1" applyFont="1" applyBorder="1" applyAlignment="1">
      <alignment horizontal="center" vertical="center" wrapText="1"/>
    </xf>
    <xf numFmtId="180" fontId="13" fillId="3" borderId="8" xfId="0" applyNumberFormat="1" applyFont="1" applyFill="1" applyBorder="1" applyAlignment="1">
      <alignment horizontal="right" vertical="center" wrapText="1"/>
    </xf>
    <xf numFmtId="180" fontId="13" fillId="3" borderId="7" xfId="0" applyNumberFormat="1" applyFont="1" applyFill="1" applyBorder="1" applyAlignment="1">
      <alignment horizontal="right" vertical="center" wrapText="1"/>
    </xf>
    <xf numFmtId="180" fontId="13" fillId="0" borderId="8" xfId="0" applyNumberFormat="1" applyFont="1" applyBorder="1" applyAlignment="1">
      <alignment horizontal="right" vertical="center" wrapText="1"/>
    </xf>
    <xf numFmtId="176" fontId="13" fillId="0" borderId="8" xfId="2" applyNumberFormat="1" applyFont="1" applyBorder="1" applyAlignment="1">
      <alignment horizontal="center" vertical="center" wrapText="1"/>
    </xf>
    <xf numFmtId="14" fontId="13" fillId="3" borderId="7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179" fontId="13" fillId="3" borderId="2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180" fontId="13" fillId="3" borderId="2" xfId="0" applyNumberFormat="1" applyFont="1" applyFill="1" applyBorder="1" applyAlignment="1">
      <alignment horizontal="right" vertical="center" wrapText="1"/>
    </xf>
    <xf numFmtId="176" fontId="13" fillId="3" borderId="2" xfId="2" applyNumberFormat="1" applyFont="1" applyFill="1" applyBorder="1" applyAlignment="1">
      <alignment horizontal="center" vertical="center" wrapText="1"/>
    </xf>
    <xf numFmtId="14" fontId="13" fillId="3" borderId="2" xfId="0" applyNumberFormat="1" applyFont="1" applyFill="1" applyBorder="1" applyAlignment="1">
      <alignment horizontal="center" vertical="center" wrapText="1"/>
    </xf>
    <xf numFmtId="14" fontId="14" fillId="3" borderId="2" xfId="0" applyNumberFormat="1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6" fillId="3" borderId="8" xfId="0" applyNumberFormat="1" applyFont="1" applyFill="1" applyBorder="1" applyAlignment="1">
      <alignment horizontal="center" vertical="center" wrapText="1"/>
    </xf>
    <xf numFmtId="14" fontId="13" fillId="3" borderId="8" xfId="0" applyNumberFormat="1" applyFont="1" applyFill="1" applyBorder="1" applyAlignment="1">
      <alignment horizontal="center" vertical="center" wrapText="1"/>
    </xf>
    <xf numFmtId="14" fontId="16" fillId="3" borderId="8" xfId="0" applyNumberFormat="1" applyFont="1" applyFill="1" applyBorder="1" applyAlignment="1">
      <alignment horizontal="center" vertical="center" wrapText="1"/>
    </xf>
    <xf numFmtId="180" fontId="16" fillId="3" borderId="8" xfId="0" applyNumberFormat="1" applyFont="1" applyFill="1" applyBorder="1" applyAlignment="1">
      <alignment horizontal="right" vertical="center" wrapText="1"/>
    </xf>
    <xf numFmtId="3" fontId="14" fillId="3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 wrapText="1" shrinkToFit="1"/>
    </xf>
    <xf numFmtId="9" fontId="13" fillId="0" borderId="8" xfId="2" applyFont="1" applyBorder="1" applyAlignment="1">
      <alignment horizontal="center" vertical="center" wrapText="1"/>
    </xf>
    <xf numFmtId="9" fontId="16" fillId="3" borderId="8" xfId="2" applyFont="1" applyFill="1" applyBorder="1" applyAlignment="1">
      <alignment horizontal="center" vertical="center" wrapText="1"/>
    </xf>
    <xf numFmtId="9" fontId="13" fillId="3" borderId="8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 wrapText="1"/>
    </xf>
    <xf numFmtId="14" fontId="18" fillId="3" borderId="2" xfId="0" applyNumberFormat="1" applyFont="1" applyFill="1" applyBorder="1" applyAlignment="1">
      <alignment horizontal="center" vertical="center"/>
    </xf>
    <xf numFmtId="14" fontId="18" fillId="0" borderId="2" xfId="0" applyNumberFormat="1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 wrapText="1"/>
    </xf>
    <xf numFmtId="41" fontId="19" fillId="0" borderId="2" xfId="1" applyFont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/>
    </xf>
    <xf numFmtId="14" fontId="18" fillId="0" borderId="2" xfId="0" applyNumberFormat="1" applyFont="1" applyBorder="1" applyAlignment="1">
      <alignment horizontal="center" vertical="center"/>
    </xf>
    <xf numFmtId="41" fontId="13" fillId="0" borderId="2" xfId="1" applyFont="1" applyBorder="1" applyAlignment="1">
      <alignment horizontal="right" vertical="center" wrapText="1"/>
    </xf>
    <xf numFmtId="41" fontId="18" fillId="0" borderId="2" xfId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horizontal="left" vertical="center" wrapText="1"/>
    </xf>
    <xf numFmtId="14" fontId="20" fillId="3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182" fontId="5" fillId="0" borderId="2" xfId="1" applyNumberFormat="1" applyFont="1" applyBorder="1" applyAlignment="1">
      <alignment horizontal="right" vertical="center" wrapText="1"/>
    </xf>
    <xf numFmtId="182" fontId="5" fillId="3" borderId="2" xfId="1" applyNumberFormat="1" applyFont="1" applyFill="1" applyBorder="1" applyAlignment="1">
      <alignment horizontal="right" vertical="center" wrapText="1"/>
    </xf>
    <xf numFmtId="176" fontId="0" fillId="0" borderId="0" xfId="0" applyNumberFormat="1">
      <alignment vertical="center"/>
    </xf>
    <xf numFmtId="176" fontId="4" fillId="2" borderId="2" xfId="1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  <xf numFmtId="176" fontId="5" fillId="3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177" fontId="11" fillId="0" borderId="2" xfId="0" applyNumberFormat="1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41" fontId="13" fillId="0" borderId="2" xfId="1" applyFont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9" fillId="3" borderId="2" xfId="0" applyFont="1" applyFill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6" fillId="3" borderId="8" xfId="0" applyNumberFormat="1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6" fillId="0" borderId="8" xfId="8" applyNumberFormat="1" applyFont="1" applyBorder="1" applyAlignment="1">
      <alignment horizontal="center" vertical="center" wrapText="1"/>
    </xf>
    <xf numFmtId="0" fontId="16" fillId="0" borderId="8" xfId="8" applyFont="1" applyBorder="1" applyAlignment="1">
      <alignment horizontal="center" vertical="center" wrapText="1"/>
    </xf>
    <xf numFmtId="0" fontId="16" fillId="0" borderId="8" xfId="8" applyNumberFormat="1" applyFont="1" applyFill="1" applyBorder="1" applyAlignment="1">
      <alignment horizontal="center" vertical="center" wrapText="1"/>
    </xf>
    <xf numFmtId="0" fontId="16" fillId="0" borderId="7" xfId="8" applyNumberFormat="1" applyFont="1" applyBorder="1" applyAlignment="1">
      <alignment horizontal="center" vertical="center" wrapText="1"/>
    </xf>
    <xf numFmtId="0" fontId="16" fillId="3" borderId="7" xfId="8" applyNumberFormat="1" applyFont="1" applyFill="1" applyBorder="1" applyAlignment="1">
      <alignment horizontal="center" vertical="center" wrapText="1"/>
    </xf>
    <xf numFmtId="0" fontId="16" fillId="0" borderId="7" xfId="8" applyFont="1" applyBorder="1" applyAlignment="1">
      <alignment horizontal="center" vertical="center" wrapText="1"/>
    </xf>
    <xf numFmtId="0" fontId="16" fillId="0" borderId="8" xfId="8" applyFont="1" applyBorder="1" applyAlignment="1">
      <alignment horizontal="left" vertical="center" wrapText="1"/>
    </xf>
    <xf numFmtId="0" fontId="16" fillId="0" borderId="8" xfId="8" applyNumberFormat="1" applyFont="1" applyBorder="1" applyAlignment="1">
      <alignment horizontal="left" vertical="center" wrapText="1"/>
    </xf>
    <xf numFmtId="0" fontId="16" fillId="0" borderId="7" xfId="8" applyNumberFormat="1" applyFont="1" applyBorder="1" applyAlignment="1">
      <alignment horizontal="left" vertical="center" wrapText="1"/>
    </xf>
    <xf numFmtId="0" fontId="16" fillId="3" borderId="7" xfId="8" applyNumberFormat="1" applyFont="1" applyFill="1" applyBorder="1" applyAlignment="1">
      <alignment horizontal="left" vertical="center" wrapText="1"/>
    </xf>
    <xf numFmtId="0" fontId="16" fillId="0" borderId="7" xfId="8" applyFont="1" applyBorder="1" applyAlignment="1">
      <alignment horizontal="left" vertical="center" wrapText="1"/>
    </xf>
    <xf numFmtId="14" fontId="16" fillId="0" borderId="8" xfId="8" applyNumberFormat="1" applyFont="1" applyBorder="1" applyAlignment="1">
      <alignment horizontal="center" vertical="center" wrapText="1"/>
    </xf>
    <xf numFmtId="14" fontId="16" fillId="0" borderId="7" xfId="8" applyNumberFormat="1" applyFont="1" applyBorder="1" applyAlignment="1">
      <alignment horizontal="center" vertical="center" wrapText="1"/>
    </xf>
    <xf numFmtId="180" fontId="16" fillId="0" borderId="8" xfId="8" applyNumberFormat="1" applyFont="1" applyBorder="1" applyAlignment="1">
      <alignment horizontal="right" vertical="center" wrapText="1"/>
    </xf>
    <xf numFmtId="180" fontId="16" fillId="0" borderId="7" xfId="8" applyNumberFormat="1" applyFont="1" applyBorder="1" applyAlignment="1">
      <alignment horizontal="right" vertical="center" wrapText="1"/>
    </xf>
    <xf numFmtId="41" fontId="16" fillId="0" borderId="7" xfId="1" applyFont="1" applyBorder="1" applyAlignment="1">
      <alignment horizontal="right" vertical="center" wrapText="1"/>
    </xf>
    <xf numFmtId="189" fontId="16" fillId="0" borderId="7" xfId="8" applyNumberFormat="1" applyFont="1" applyBorder="1" applyAlignment="1">
      <alignment horizontal="center" vertical="center" wrapText="1"/>
    </xf>
    <xf numFmtId="41" fontId="16" fillId="0" borderId="8" xfId="1" applyFont="1" applyBorder="1" applyAlignment="1">
      <alignment horizontal="right" vertical="center" wrapText="1"/>
    </xf>
    <xf numFmtId="189" fontId="16" fillId="0" borderId="7" xfId="8" applyNumberFormat="1" applyFont="1" applyBorder="1" applyAlignment="1">
      <alignment horizontal="right" vertical="center" wrapText="1"/>
    </xf>
    <xf numFmtId="0" fontId="16" fillId="0" borderId="7" xfId="8" applyNumberFormat="1" applyFont="1" applyFill="1" applyBorder="1" applyAlignment="1">
      <alignment horizontal="center" vertical="center" wrapText="1"/>
    </xf>
    <xf numFmtId="0" fontId="16" fillId="0" borderId="7" xfId="8" applyNumberFormat="1" applyFont="1" applyFill="1" applyBorder="1" applyAlignment="1" applyProtection="1">
      <alignment horizontal="left" vertical="center" wrapText="1"/>
    </xf>
    <xf numFmtId="0" fontId="13" fillId="3" borderId="10" xfId="0" applyFont="1" applyFill="1" applyBorder="1" applyAlignment="1">
      <alignment horizontal="center" vertical="center" wrapText="1"/>
    </xf>
    <xf numFmtId="182" fontId="13" fillId="3" borderId="8" xfId="0" applyNumberFormat="1" applyFont="1" applyFill="1" applyBorder="1" applyAlignment="1">
      <alignment horizontal="right" vertical="center" wrapText="1"/>
    </xf>
    <xf numFmtId="182" fontId="13" fillId="3" borderId="7" xfId="0" applyNumberFormat="1" applyFont="1" applyFill="1" applyBorder="1" applyAlignment="1">
      <alignment horizontal="right" vertical="center" wrapText="1"/>
    </xf>
    <xf numFmtId="14" fontId="14" fillId="3" borderId="7" xfId="0" applyNumberFormat="1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left" vertical="center" wrapText="1"/>
    </xf>
    <xf numFmtId="0" fontId="13" fillId="3" borderId="0" xfId="0" applyFont="1" applyFill="1" applyBorder="1" applyAlignment="1">
      <alignment horizontal="left" vertical="center" wrapText="1"/>
    </xf>
    <xf numFmtId="0" fontId="16" fillId="3" borderId="0" xfId="0" applyFont="1" applyFill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14" fontId="16" fillId="0" borderId="9" xfId="8" applyNumberFormat="1" applyFont="1" applyBorder="1" applyAlignment="1">
      <alignment horizontal="center" vertical="center" wrapText="1"/>
    </xf>
    <xf numFmtId="180" fontId="16" fillId="0" borderId="8" xfId="8" applyNumberFormat="1" applyFont="1" applyFill="1" applyBorder="1" applyAlignment="1">
      <alignment horizontal="right" vertical="center" wrapText="1"/>
    </xf>
    <xf numFmtId="180" fontId="16" fillId="0" borderId="9" xfId="8" applyNumberFormat="1" applyFont="1" applyFill="1" applyBorder="1" applyAlignment="1">
      <alignment horizontal="right" vertical="center" wrapText="1"/>
    </xf>
    <xf numFmtId="180" fontId="16" fillId="0" borderId="10" xfId="8" applyNumberFormat="1" applyFont="1" applyBorder="1" applyAlignment="1">
      <alignment horizontal="right" vertical="center" wrapText="1"/>
    </xf>
    <xf numFmtId="14" fontId="14" fillId="0" borderId="2" xfId="0" applyNumberFormat="1" applyFont="1" applyBorder="1" applyAlignment="1">
      <alignment horizontal="center" vertical="center"/>
    </xf>
  </cellXfs>
  <cellStyles count="9">
    <cellStyle name="백분율" xfId="2" builtinId="5"/>
    <cellStyle name="백분율 2" xfId="5" xr:uid="{B3C78997-8CDB-4056-9595-545D8355FB12}"/>
    <cellStyle name="설명 텍스트 2" xfId="6" xr:uid="{1271CDBD-1B80-41A7-A6C2-6FD48DA49219}"/>
    <cellStyle name="쉼표 [0]" xfId="1" builtinId="6"/>
    <cellStyle name="쉼표 [0] 2" xfId="4" xr:uid="{3C439747-7C1C-4B5F-8909-43A66CBA0586}"/>
    <cellStyle name="쉼표 [0] 3" xfId="7" xr:uid="{BECC568E-66C7-42AB-B7D2-5E1A2D4DBF7A}"/>
    <cellStyle name="표준" xfId="0" builtinId="0"/>
    <cellStyle name="표준 13" xfId="8" xr:uid="{4AEABEA6-972C-47E0-BF4F-08405CE87089}"/>
    <cellStyle name="표준 2" xfId="3" xr:uid="{9715DC8F-1523-4371-9A4E-F06E2402BDC6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F1E5-7378-403B-95E8-AD0086E68251}">
  <sheetPr>
    <tabColor rgb="FFFFFF00"/>
  </sheetPr>
  <dimension ref="A2:L28"/>
  <sheetViews>
    <sheetView tabSelected="1" zoomScale="85" zoomScaleNormal="85" workbookViewId="0">
      <selection activeCell="C23" sqref="C23"/>
    </sheetView>
  </sheetViews>
  <sheetFormatPr defaultRowHeight="16.5"/>
  <cols>
    <col min="1" max="1" width="7.375" bestFit="1" customWidth="1"/>
    <col min="2" max="2" width="10.25" customWidth="1"/>
    <col min="3" max="3" width="73.2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33.375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">
        <v>71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130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6" t="s">
        <v>30</v>
      </c>
      <c r="B6" s="44" t="s">
        <v>18</v>
      </c>
      <c r="C6" s="101" t="s">
        <v>75</v>
      </c>
      <c r="D6" s="45">
        <v>44809</v>
      </c>
      <c r="E6" s="44" t="s">
        <v>98</v>
      </c>
      <c r="F6" s="44" t="s">
        <v>99</v>
      </c>
      <c r="G6" s="47">
        <v>700</v>
      </c>
      <c r="H6" s="47">
        <v>700</v>
      </c>
      <c r="I6" s="48">
        <f>H6/G6</f>
        <v>1</v>
      </c>
      <c r="J6" s="45">
        <v>44809</v>
      </c>
      <c r="K6" s="45">
        <v>44811</v>
      </c>
      <c r="L6" s="7" t="s">
        <v>39</v>
      </c>
    </row>
    <row r="7" spans="1:12">
      <c r="A7" s="6" t="s">
        <v>30</v>
      </c>
      <c r="B7" s="44" t="s">
        <v>45</v>
      </c>
      <c r="C7" s="101" t="s">
        <v>87</v>
      </c>
      <c r="D7" s="49">
        <v>44860</v>
      </c>
      <c r="E7" s="44" t="s">
        <v>117</v>
      </c>
      <c r="F7" s="44" t="s">
        <v>118</v>
      </c>
      <c r="G7" s="47">
        <v>990</v>
      </c>
      <c r="H7" s="47">
        <v>990</v>
      </c>
      <c r="I7" s="48">
        <f>H7/G7</f>
        <v>1</v>
      </c>
      <c r="J7" s="49">
        <v>44866</v>
      </c>
      <c r="K7" s="49">
        <v>44926</v>
      </c>
      <c r="L7" s="7" t="s">
        <v>39</v>
      </c>
    </row>
    <row r="8" spans="1:12">
      <c r="A8" s="6" t="s">
        <v>30</v>
      </c>
      <c r="B8" s="44" t="s">
        <v>45</v>
      </c>
      <c r="C8" s="101" t="s">
        <v>77</v>
      </c>
      <c r="D8" s="49">
        <v>44866</v>
      </c>
      <c r="E8" s="44" t="s">
        <v>104</v>
      </c>
      <c r="F8" s="44" t="s">
        <v>105</v>
      </c>
      <c r="G8" s="47">
        <v>4750</v>
      </c>
      <c r="H8" s="47">
        <v>4750</v>
      </c>
      <c r="I8" s="48">
        <f>H8/G8</f>
        <v>1</v>
      </c>
      <c r="J8" s="49">
        <v>44866</v>
      </c>
      <c r="K8" s="49">
        <v>44872</v>
      </c>
      <c r="L8" s="7" t="s">
        <v>39</v>
      </c>
    </row>
    <row r="9" spans="1:12">
      <c r="A9" s="6" t="s">
        <v>30</v>
      </c>
      <c r="B9" s="44" t="s">
        <v>32</v>
      </c>
      <c r="C9" s="101" t="s">
        <v>76</v>
      </c>
      <c r="D9" s="49">
        <v>44869</v>
      </c>
      <c r="E9" s="44" t="s">
        <v>102</v>
      </c>
      <c r="F9" s="44" t="s">
        <v>103</v>
      </c>
      <c r="G9" s="47">
        <v>4653</v>
      </c>
      <c r="H9" s="47">
        <v>4653</v>
      </c>
      <c r="I9" s="48">
        <f>H9/G9</f>
        <v>1</v>
      </c>
      <c r="J9" s="49">
        <v>44881</v>
      </c>
      <c r="K9" s="49">
        <v>44881</v>
      </c>
      <c r="L9" s="7" t="s">
        <v>39</v>
      </c>
    </row>
    <row r="10" spans="1:12">
      <c r="A10" s="6" t="s">
        <v>30</v>
      </c>
      <c r="B10" s="44" t="s">
        <v>74</v>
      </c>
      <c r="C10" s="101" t="s">
        <v>88</v>
      </c>
      <c r="D10" s="49">
        <v>44874</v>
      </c>
      <c r="E10" s="44" t="s">
        <v>119</v>
      </c>
      <c r="F10" s="44" t="s">
        <v>120</v>
      </c>
      <c r="G10" s="47">
        <v>1452</v>
      </c>
      <c r="H10" s="47">
        <v>1452</v>
      </c>
      <c r="I10" s="48">
        <f>H10/G10</f>
        <v>1</v>
      </c>
      <c r="J10" s="49">
        <v>44876</v>
      </c>
      <c r="K10" s="49">
        <v>44876</v>
      </c>
      <c r="L10" s="7" t="s">
        <v>39</v>
      </c>
    </row>
    <row r="11" spans="1:12">
      <c r="A11" s="6" t="s">
        <v>30</v>
      </c>
      <c r="B11" s="44" t="s">
        <v>45</v>
      </c>
      <c r="C11" s="101" t="s">
        <v>78</v>
      </c>
      <c r="D11" s="49">
        <v>44894</v>
      </c>
      <c r="E11" s="44" t="s">
        <v>106</v>
      </c>
      <c r="F11" s="44" t="s">
        <v>107</v>
      </c>
      <c r="G11" s="47">
        <v>1950</v>
      </c>
      <c r="H11" s="47">
        <v>1950</v>
      </c>
      <c r="I11" s="48">
        <f>H11/G11</f>
        <v>1</v>
      </c>
      <c r="J11" s="49">
        <v>44894</v>
      </c>
      <c r="K11" s="49">
        <v>44903</v>
      </c>
      <c r="L11" s="7" t="s">
        <v>39</v>
      </c>
    </row>
    <row r="12" spans="1:12">
      <c r="A12" s="6" t="s">
        <v>30</v>
      </c>
      <c r="B12" s="44" t="s">
        <v>32</v>
      </c>
      <c r="C12" s="101" t="s">
        <v>79</v>
      </c>
      <c r="D12" s="49">
        <v>44900</v>
      </c>
      <c r="E12" s="44" t="s">
        <v>108</v>
      </c>
      <c r="F12" s="44" t="s">
        <v>109</v>
      </c>
      <c r="G12" s="47">
        <v>12600</v>
      </c>
      <c r="H12" s="47">
        <v>12600</v>
      </c>
      <c r="I12" s="48">
        <f>H12/G12</f>
        <v>1</v>
      </c>
      <c r="J12" s="49">
        <v>44900</v>
      </c>
      <c r="K12" s="49">
        <v>45016</v>
      </c>
      <c r="L12" s="7" t="s">
        <v>39</v>
      </c>
    </row>
    <row r="13" spans="1:12">
      <c r="A13" s="6" t="s">
        <v>30</v>
      </c>
      <c r="B13" s="44" t="s">
        <v>74</v>
      </c>
      <c r="C13" s="101" t="s">
        <v>89</v>
      </c>
      <c r="D13" s="49">
        <v>44901</v>
      </c>
      <c r="E13" s="44" t="s">
        <v>119</v>
      </c>
      <c r="F13" s="44" t="s">
        <v>120</v>
      </c>
      <c r="G13" s="47">
        <v>1265</v>
      </c>
      <c r="H13" s="47">
        <v>1265</v>
      </c>
      <c r="I13" s="48">
        <f>H13/G13</f>
        <v>1</v>
      </c>
      <c r="J13" s="49">
        <v>44903</v>
      </c>
      <c r="K13" s="49">
        <v>44903</v>
      </c>
      <c r="L13" s="7" t="s">
        <v>39</v>
      </c>
    </row>
    <row r="14" spans="1:12">
      <c r="A14" s="6" t="s">
        <v>30</v>
      </c>
      <c r="B14" s="44" t="s">
        <v>73</v>
      </c>
      <c r="C14" s="101" t="s">
        <v>81</v>
      </c>
      <c r="D14" s="49">
        <v>44910</v>
      </c>
      <c r="E14" s="44" t="s">
        <v>112</v>
      </c>
      <c r="F14" s="44" t="s">
        <v>113</v>
      </c>
      <c r="G14" s="47">
        <v>3600</v>
      </c>
      <c r="H14" s="47">
        <v>3600</v>
      </c>
      <c r="I14" s="48">
        <f>H14/G14</f>
        <v>1</v>
      </c>
      <c r="J14" s="49">
        <v>44927</v>
      </c>
      <c r="K14" s="54">
        <v>45291</v>
      </c>
      <c r="L14" s="7" t="s">
        <v>39</v>
      </c>
    </row>
    <row r="15" spans="1:12">
      <c r="A15" s="6" t="s">
        <v>30</v>
      </c>
      <c r="B15" s="44" t="s">
        <v>73</v>
      </c>
      <c r="C15" s="101" t="s">
        <v>82</v>
      </c>
      <c r="D15" s="49">
        <v>44910</v>
      </c>
      <c r="E15" s="44" t="s">
        <v>114</v>
      </c>
      <c r="F15" s="44" t="s">
        <v>115</v>
      </c>
      <c r="G15" s="47">
        <v>1132</v>
      </c>
      <c r="H15" s="47">
        <v>1132</v>
      </c>
      <c r="I15" s="48">
        <f>H15/G15</f>
        <v>1</v>
      </c>
      <c r="J15" s="49">
        <v>44927</v>
      </c>
      <c r="K15" s="54">
        <v>45291</v>
      </c>
      <c r="L15" s="7" t="s">
        <v>39</v>
      </c>
    </row>
    <row r="16" spans="1:12">
      <c r="A16" s="6" t="s">
        <v>30</v>
      </c>
      <c r="B16" s="44" t="s">
        <v>73</v>
      </c>
      <c r="C16" s="101" t="s">
        <v>83</v>
      </c>
      <c r="D16" s="49">
        <v>44910</v>
      </c>
      <c r="E16" s="44" t="s">
        <v>114</v>
      </c>
      <c r="F16" s="44" t="s">
        <v>115</v>
      </c>
      <c r="G16" s="47">
        <v>719</v>
      </c>
      <c r="H16" s="47">
        <v>719</v>
      </c>
      <c r="I16" s="48">
        <f>H16/G16</f>
        <v>1</v>
      </c>
      <c r="J16" s="49">
        <v>44927</v>
      </c>
      <c r="K16" s="54">
        <v>45291</v>
      </c>
      <c r="L16" s="7" t="s">
        <v>39</v>
      </c>
    </row>
    <row r="17" spans="1:12">
      <c r="A17" s="6" t="s">
        <v>30</v>
      </c>
      <c r="B17" s="44" t="s">
        <v>32</v>
      </c>
      <c r="C17" s="101" t="s">
        <v>80</v>
      </c>
      <c r="D17" s="49">
        <v>44911</v>
      </c>
      <c r="E17" s="44" t="s">
        <v>110</v>
      </c>
      <c r="F17" s="44" t="s">
        <v>111</v>
      </c>
      <c r="G17" s="47">
        <v>2400</v>
      </c>
      <c r="H17" s="47">
        <v>2400</v>
      </c>
      <c r="I17" s="48">
        <f>H17/G17</f>
        <v>1</v>
      </c>
      <c r="J17" s="49">
        <v>44927</v>
      </c>
      <c r="K17" s="54">
        <v>45291</v>
      </c>
      <c r="L17" s="7" t="s">
        <v>39</v>
      </c>
    </row>
    <row r="18" spans="1:12">
      <c r="A18" s="6" t="s">
        <v>30</v>
      </c>
      <c r="B18" s="44" t="s">
        <v>74</v>
      </c>
      <c r="C18" s="101" t="s">
        <v>92</v>
      </c>
      <c r="D18" s="49">
        <v>44911</v>
      </c>
      <c r="E18" s="44" t="s">
        <v>102</v>
      </c>
      <c r="F18" s="44" t="s">
        <v>103</v>
      </c>
      <c r="G18" s="47">
        <v>4620</v>
      </c>
      <c r="H18" s="47">
        <v>4620</v>
      </c>
      <c r="I18" s="48">
        <f>H18/G18</f>
        <v>1</v>
      </c>
      <c r="J18" s="49">
        <v>44915</v>
      </c>
      <c r="K18" s="49">
        <v>44915</v>
      </c>
      <c r="L18" s="7" t="s">
        <v>39</v>
      </c>
    </row>
    <row r="19" spans="1:12">
      <c r="A19" s="6" t="s">
        <v>30</v>
      </c>
      <c r="B19" s="44" t="s">
        <v>32</v>
      </c>
      <c r="C19" s="101" t="s">
        <v>93</v>
      </c>
      <c r="D19" s="49">
        <v>44914</v>
      </c>
      <c r="E19" s="44" t="s">
        <v>125</v>
      </c>
      <c r="F19" s="44" t="s">
        <v>126</v>
      </c>
      <c r="G19" s="47">
        <v>3000</v>
      </c>
      <c r="H19" s="47">
        <v>3000</v>
      </c>
      <c r="I19" s="48">
        <f>H19/G19</f>
        <v>1</v>
      </c>
      <c r="J19" s="49">
        <v>44914</v>
      </c>
      <c r="K19" s="49">
        <v>44925</v>
      </c>
      <c r="L19" s="7" t="s">
        <v>39</v>
      </c>
    </row>
    <row r="20" spans="1:12">
      <c r="A20" s="6" t="s">
        <v>30</v>
      </c>
      <c r="B20" s="44" t="s">
        <v>45</v>
      </c>
      <c r="C20" s="101" t="s">
        <v>96</v>
      </c>
      <c r="D20" s="49">
        <v>44914</v>
      </c>
      <c r="E20" s="44" t="s">
        <v>125</v>
      </c>
      <c r="F20" s="44" t="s">
        <v>126</v>
      </c>
      <c r="G20" s="47">
        <v>3000</v>
      </c>
      <c r="H20" s="47">
        <v>3000</v>
      </c>
      <c r="I20" s="48">
        <v>1</v>
      </c>
      <c r="J20" s="49">
        <v>44914</v>
      </c>
      <c r="K20" s="49">
        <v>44925</v>
      </c>
      <c r="L20" s="7" t="s">
        <v>39</v>
      </c>
    </row>
    <row r="21" spans="1:12">
      <c r="A21" s="6" t="s">
        <v>30</v>
      </c>
      <c r="B21" s="44" t="s">
        <v>32</v>
      </c>
      <c r="C21" s="101" t="s">
        <v>84</v>
      </c>
      <c r="D21" s="49">
        <v>44916</v>
      </c>
      <c r="E21" s="44" t="s">
        <v>35</v>
      </c>
      <c r="F21" s="44" t="s">
        <v>36</v>
      </c>
      <c r="G21" s="47">
        <v>20532</v>
      </c>
      <c r="H21" s="47">
        <v>20532</v>
      </c>
      <c r="I21" s="48">
        <f>H21/G21</f>
        <v>1</v>
      </c>
      <c r="J21" s="49">
        <v>44927</v>
      </c>
      <c r="K21" s="54">
        <v>45291</v>
      </c>
      <c r="L21" s="7" t="s">
        <v>39</v>
      </c>
    </row>
    <row r="22" spans="1:12">
      <c r="A22" s="6" t="s">
        <v>30</v>
      </c>
      <c r="B22" s="44" t="s">
        <v>32</v>
      </c>
      <c r="C22" s="101" t="s">
        <v>94</v>
      </c>
      <c r="D22" s="49">
        <v>44918</v>
      </c>
      <c r="E22" s="44" t="s">
        <v>100</v>
      </c>
      <c r="F22" s="44" t="s">
        <v>101</v>
      </c>
      <c r="G22" s="47">
        <v>2200</v>
      </c>
      <c r="H22" s="47">
        <v>2200</v>
      </c>
      <c r="I22" s="48">
        <v>1</v>
      </c>
      <c r="J22" s="49">
        <v>44927</v>
      </c>
      <c r="K22" s="49">
        <v>45291</v>
      </c>
      <c r="L22" s="7" t="s">
        <v>39</v>
      </c>
    </row>
    <row r="23" spans="1:12">
      <c r="A23" s="6" t="s">
        <v>30</v>
      </c>
      <c r="B23" s="44" t="s">
        <v>32</v>
      </c>
      <c r="C23" s="101" t="s">
        <v>85</v>
      </c>
      <c r="D23" s="49">
        <v>44921</v>
      </c>
      <c r="E23" s="44" t="s">
        <v>116</v>
      </c>
      <c r="F23" s="44" t="s">
        <v>38</v>
      </c>
      <c r="G23" s="47">
        <v>4800</v>
      </c>
      <c r="H23" s="47">
        <v>4800</v>
      </c>
      <c r="I23" s="48">
        <f>H23/G23</f>
        <v>1</v>
      </c>
      <c r="J23" s="49">
        <v>44927</v>
      </c>
      <c r="K23" s="54">
        <v>45291</v>
      </c>
      <c r="L23" s="7" t="s">
        <v>39</v>
      </c>
    </row>
    <row r="24" spans="1:12">
      <c r="A24" s="6" t="s">
        <v>30</v>
      </c>
      <c r="B24" s="44" t="s">
        <v>32</v>
      </c>
      <c r="C24" s="101" t="s">
        <v>91</v>
      </c>
      <c r="D24" s="49">
        <v>44921</v>
      </c>
      <c r="E24" s="44" t="s">
        <v>123</v>
      </c>
      <c r="F24" s="44" t="s">
        <v>124</v>
      </c>
      <c r="G24" s="47">
        <v>2400</v>
      </c>
      <c r="H24" s="47">
        <v>2400</v>
      </c>
      <c r="I24" s="48">
        <f>H24/G24</f>
        <v>1</v>
      </c>
      <c r="J24" s="49">
        <v>44921</v>
      </c>
      <c r="K24" s="54">
        <v>45291</v>
      </c>
      <c r="L24" s="7" t="s">
        <v>39</v>
      </c>
    </row>
    <row r="25" spans="1:12">
      <c r="A25" s="6" t="s">
        <v>30</v>
      </c>
      <c r="B25" s="44" t="s">
        <v>32</v>
      </c>
      <c r="C25" s="101" t="s">
        <v>90</v>
      </c>
      <c r="D25" s="49">
        <v>44922</v>
      </c>
      <c r="E25" s="44" t="s">
        <v>121</v>
      </c>
      <c r="F25" s="44" t="s">
        <v>122</v>
      </c>
      <c r="G25" s="47">
        <v>2640</v>
      </c>
      <c r="H25" s="47">
        <v>2640</v>
      </c>
      <c r="I25" s="48">
        <f>H25/G25</f>
        <v>1</v>
      </c>
      <c r="J25" s="49">
        <v>44922</v>
      </c>
      <c r="K25" s="54">
        <v>45291</v>
      </c>
      <c r="L25" s="7" t="s">
        <v>39</v>
      </c>
    </row>
    <row r="26" spans="1:12">
      <c r="A26" s="6" t="s">
        <v>30</v>
      </c>
      <c r="B26" s="44" t="s">
        <v>32</v>
      </c>
      <c r="C26" s="101" t="s">
        <v>86</v>
      </c>
      <c r="D26" s="49">
        <v>44924</v>
      </c>
      <c r="E26" s="44" t="s">
        <v>33</v>
      </c>
      <c r="F26" s="44" t="s">
        <v>34</v>
      </c>
      <c r="G26" s="47">
        <v>45650</v>
      </c>
      <c r="H26" s="47">
        <v>45650</v>
      </c>
      <c r="I26" s="48">
        <f>H26/G26</f>
        <v>1</v>
      </c>
      <c r="J26" s="49">
        <v>44927</v>
      </c>
      <c r="K26" s="54">
        <v>45291</v>
      </c>
      <c r="L26" s="4" t="s">
        <v>40</v>
      </c>
    </row>
    <row r="27" spans="1:12">
      <c r="A27" s="6" t="s">
        <v>30</v>
      </c>
      <c r="B27" s="44" t="s">
        <v>32</v>
      </c>
      <c r="C27" s="101" t="s">
        <v>95</v>
      </c>
      <c r="D27" s="49">
        <v>44924</v>
      </c>
      <c r="E27" s="44" t="s">
        <v>127</v>
      </c>
      <c r="F27" s="44" t="s">
        <v>128</v>
      </c>
      <c r="G27" s="47">
        <v>9222</v>
      </c>
      <c r="H27" s="47">
        <v>9222</v>
      </c>
      <c r="I27" s="48">
        <v>1</v>
      </c>
      <c r="J27" s="49">
        <v>44927</v>
      </c>
      <c r="K27" s="49">
        <v>45291</v>
      </c>
      <c r="L27" s="7" t="s">
        <v>39</v>
      </c>
    </row>
    <row r="28" spans="1:12">
      <c r="A28" s="6" t="s">
        <v>30</v>
      </c>
      <c r="B28" s="3" t="s">
        <v>32</v>
      </c>
      <c r="C28" s="101" t="s">
        <v>97</v>
      </c>
      <c r="D28" s="50">
        <v>44924</v>
      </c>
      <c r="E28" s="51" t="s">
        <v>127</v>
      </c>
      <c r="F28" s="52" t="s">
        <v>129</v>
      </c>
      <c r="G28" s="57">
        <v>11484</v>
      </c>
      <c r="H28" s="57">
        <v>11484</v>
      </c>
      <c r="I28" s="48">
        <v>1</v>
      </c>
      <c r="J28" s="50">
        <v>44927</v>
      </c>
      <c r="K28" s="49">
        <v>45291</v>
      </c>
      <c r="L28" s="7" t="s">
        <v>39</v>
      </c>
    </row>
  </sheetData>
  <autoFilter ref="A5:L5" xr:uid="{D36621AF-6DA4-4A14-A1D1-2B66FC5D204D}">
    <sortState ref="A7:L28">
      <sortCondition ref="D5"/>
    </sortState>
  </autoFilter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FBD25-08FF-4E07-BA97-EE633F53EF7C}">
  <sheetPr>
    <tabColor rgb="FFFFFF00"/>
  </sheetPr>
  <dimension ref="A2:L29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77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46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5" t="s">
        <v>20</v>
      </c>
      <c r="B6" s="34" t="s">
        <v>32</v>
      </c>
      <c r="C6" s="99" t="s">
        <v>132</v>
      </c>
      <c r="D6" s="37">
        <v>44763</v>
      </c>
      <c r="E6" s="34" t="s">
        <v>178</v>
      </c>
      <c r="F6" s="34" t="s">
        <v>103</v>
      </c>
      <c r="G6" s="40">
        <v>4000</v>
      </c>
      <c r="H6" s="40">
        <v>4000</v>
      </c>
      <c r="I6" s="59">
        <v>1</v>
      </c>
      <c r="J6" s="37">
        <v>44764</v>
      </c>
      <c r="K6" s="37">
        <v>44765</v>
      </c>
      <c r="L6" s="4" t="s">
        <v>48</v>
      </c>
    </row>
    <row r="7" spans="1:12">
      <c r="A7" s="5" t="s">
        <v>20</v>
      </c>
      <c r="B7" s="34" t="s">
        <v>45</v>
      </c>
      <c r="C7" s="99" t="s">
        <v>150</v>
      </c>
      <c r="D7" s="37">
        <v>44769</v>
      </c>
      <c r="E7" s="34" t="s">
        <v>164</v>
      </c>
      <c r="F7" s="34" t="s">
        <v>165</v>
      </c>
      <c r="G7" s="40">
        <v>1080</v>
      </c>
      <c r="H7" s="40">
        <v>900</v>
      </c>
      <c r="I7" s="41">
        <f>H7/G7</f>
        <v>0.83333333333333337</v>
      </c>
      <c r="J7" s="37">
        <v>44774</v>
      </c>
      <c r="K7" s="54">
        <v>44774</v>
      </c>
      <c r="L7" s="4" t="s">
        <v>48</v>
      </c>
    </row>
    <row r="8" spans="1:12">
      <c r="A8" s="5" t="s">
        <v>20</v>
      </c>
      <c r="B8" s="34" t="s">
        <v>32</v>
      </c>
      <c r="C8" s="99" t="s">
        <v>131</v>
      </c>
      <c r="D8" s="37">
        <v>44771</v>
      </c>
      <c r="E8" s="34" t="s">
        <v>162</v>
      </c>
      <c r="F8" s="34" t="s">
        <v>163</v>
      </c>
      <c r="G8" s="40">
        <v>193</v>
      </c>
      <c r="H8" s="40">
        <v>193</v>
      </c>
      <c r="I8" s="59">
        <f t="shared" ref="I8:I28" si="0">H8/G8</f>
        <v>1</v>
      </c>
      <c r="J8" s="37">
        <v>44774</v>
      </c>
      <c r="K8" s="37">
        <v>44926</v>
      </c>
      <c r="L8" s="4" t="s">
        <v>48</v>
      </c>
    </row>
    <row r="9" spans="1:12">
      <c r="A9" s="5" t="s">
        <v>20</v>
      </c>
      <c r="B9" s="34" t="s">
        <v>32</v>
      </c>
      <c r="C9" s="99" t="s">
        <v>149</v>
      </c>
      <c r="D9" s="37">
        <v>44791</v>
      </c>
      <c r="E9" s="34" t="s">
        <v>166</v>
      </c>
      <c r="F9" s="34" t="s">
        <v>167</v>
      </c>
      <c r="G9" s="40">
        <v>3000</v>
      </c>
      <c r="H9" s="40">
        <v>3000</v>
      </c>
      <c r="I9" s="59">
        <f t="shared" si="0"/>
        <v>1</v>
      </c>
      <c r="J9" s="37">
        <v>44792</v>
      </c>
      <c r="K9" s="37">
        <v>44820</v>
      </c>
      <c r="L9" s="4" t="s">
        <v>48</v>
      </c>
    </row>
    <row r="10" spans="1:12">
      <c r="A10" s="5" t="s">
        <v>20</v>
      </c>
      <c r="B10" s="34" t="s">
        <v>32</v>
      </c>
      <c r="C10" s="99" t="s">
        <v>133</v>
      </c>
      <c r="D10" s="37">
        <v>44804</v>
      </c>
      <c r="E10" s="34" t="s">
        <v>168</v>
      </c>
      <c r="F10" s="34" t="s">
        <v>169</v>
      </c>
      <c r="G10" s="40">
        <v>8485</v>
      </c>
      <c r="H10" s="40">
        <v>8485</v>
      </c>
      <c r="I10" s="59">
        <f t="shared" si="0"/>
        <v>1</v>
      </c>
      <c r="J10" s="37">
        <v>44805</v>
      </c>
      <c r="K10" s="37">
        <v>44823</v>
      </c>
      <c r="L10" s="4" t="s">
        <v>48</v>
      </c>
    </row>
    <row r="11" spans="1:12">
      <c r="A11" s="5" t="s">
        <v>20</v>
      </c>
      <c r="B11" s="34" t="s">
        <v>32</v>
      </c>
      <c r="C11" s="99" t="s">
        <v>144</v>
      </c>
      <c r="D11" s="37">
        <v>44823</v>
      </c>
      <c r="E11" s="34" t="s">
        <v>159</v>
      </c>
      <c r="F11" s="34" t="s">
        <v>160</v>
      </c>
      <c r="G11" s="40">
        <v>3190</v>
      </c>
      <c r="H11" s="40">
        <v>3000</v>
      </c>
      <c r="I11" s="59">
        <f t="shared" si="0"/>
        <v>0.94043887147335425</v>
      </c>
      <c r="J11" s="37">
        <v>44824</v>
      </c>
      <c r="K11" s="54">
        <v>44854</v>
      </c>
      <c r="L11" s="4" t="s">
        <v>48</v>
      </c>
    </row>
    <row r="12" spans="1:12">
      <c r="A12" s="5" t="s">
        <v>20</v>
      </c>
      <c r="B12" s="53" t="s">
        <v>18</v>
      </c>
      <c r="C12" s="100" t="s">
        <v>151</v>
      </c>
      <c r="D12" s="55">
        <v>44840</v>
      </c>
      <c r="E12" s="53" t="s">
        <v>60</v>
      </c>
      <c r="F12" s="53" t="s">
        <v>61</v>
      </c>
      <c r="G12" s="56">
        <v>2200</v>
      </c>
      <c r="H12" s="56">
        <v>2200</v>
      </c>
      <c r="I12" s="60">
        <f t="shared" si="0"/>
        <v>1</v>
      </c>
      <c r="J12" s="55">
        <v>44851</v>
      </c>
      <c r="K12" s="55">
        <v>44907</v>
      </c>
      <c r="L12" s="4" t="s">
        <v>48</v>
      </c>
    </row>
    <row r="13" spans="1:12">
      <c r="A13" s="5" t="s">
        <v>20</v>
      </c>
      <c r="B13" s="34" t="s">
        <v>32</v>
      </c>
      <c r="C13" s="99" t="s">
        <v>145</v>
      </c>
      <c r="D13" s="37">
        <v>44841</v>
      </c>
      <c r="E13" s="34" t="s">
        <v>172</v>
      </c>
      <c r="F13" s="34" t="s">
        <v>173</v>
      </c>
      <c r="G13" s="40">
        <v>880</v>
      </c>
      <c r="H13" s="40">
        <v>775</v>
      </c>
      <c r="I13" s="59">
        <f t="shared" si="0"/>
        <v>0.88068181818181823</v>
      </c>
      <c r="J13" s="37">
        <v>44841</v>
      </c>
      <c r="K13" s="37">
        <v>44857</v>
      </c>
      <c r="L13" s="4" t="s">
        <v>48</v>
      </c>
    </row>
    <row r="14" spans="1:12">
      <c r="A14" s="5" t="s">
        <v>20</v>
      </c>
      <c r="B14" s="34" t="s">
        <v>32</v>
      </c>
      <c r="C14" s="99" t="s">
        <v>146</v>
      </c>
      <c r="D14" s="37">
        <v>44853</v>
      </c>
      <c r="E14" s="34" t="s">
        <v>41</v>
      </c>
      <c r="F14" s="34" t="s">
        <v>42</v>
      </c>
      <c r="G14" s="40">
        <v>7250</v>
      </c>
      <c r="H14" s="40">
        <v>7250</v>
      </c>
      <c r="I14" s="59">
        <f t="shared" si="0"/>
        <v>1</v>
      </c>
      <c r="J14" s="37">
        <v>44853</v>
      </c>
      <c r="K14" s="54">
        <v>44869</v>
      </c>
      <c r="L14" s="4" t="s">
        <v>48</v>
      </c>
    </row>
    <row r="15" spans="1:12">
      <c r="A15" s="5" t="s">
        <v>20</v>
      </c>
      <c r="B15" s="34" t="s">
        <v>45</v>
      </c>
      <c r="C15" s="99" t="s">
        <v>147</v>
      </c>
      <c r="D15" s="37">
        <v>44861</v>
      </c>
      <c r="E15" s="34" t="s">
        <v>170</v>
      </c>
      <c r="F15" s="34" t="s">
        <v>171</v>
      </c>
      <c r="G15" s="40">
        <v>3391</v>
      </c>
      <c r="H15" s="40">
        <v>3391</v>
      </c>
      <c r="I15" s="59">
        <f t="shared" si="0"/>
        <v>1</v>
      </c>
      <c r="J15" s="37">
        <v>44861</v>
      </c>
      <c r="K15" s="37">
        <v>44867</v>
      </c>
      <c r="L15" s="4" t="s">
        <v>48</v>
      </c>
    </row>
    <row r="16" spans="1:12">
      <c r="A16" s="5" t="s">
        <v>20</v>
      </c>
      <c r="B16" s="34" t="s">
        <v>32</v>
      </c>
      <c r="C16" s="99" t="s">
        <v>148</v>
      </c>
      <c r="D16" s="37">
        <v>44880</v>
      </c>
      <c r="E16" s="34" t="s">
        <v>168</v>
      </c>
      <c r="F16" s="34" t="s">
        <v>169</v>
      </c>
      <c r="G16" s="40">
        <v>605</v>
      </c>
      <c r="H16" s="40">
        <v>605</v>
      </c>
      <c r="I16" s="59">
        <f t="shared" si="0"/>
        <v>1</v>
      </c>
      <c r="J16" s="37">
        <v>44882</v>
      </c>
      <c r="K16" s="37">
        <v>44882</v>
      </c>
      <c r="L16" s="4" t="s">
        <v>48</v>
      </c>
    </row>
    <row r="17" spans="1:12">
      <c r="A17" s="5" t="s">
        <v>20</v>
      </c>
      <c r="B17" s="31" t="s">
        <v>32</v>
      </c>
      <c r="C17" s="92" t="s">
        <v>143</v>
      </c>
      <c r="D17" s="54">
        <v>44911</v>
      </c>
      <c r="E17" s="31" t="s">
        <v>162</v>
      </c>
      <c r="F17" s="31" t="s">
        <v>163</v>
      </c>
      <c r="G17" s="38">
        <v>5280</v>
      </c>
      <c r="H17" s="38">
        <v>5280</v>
      </c>
      <c r="I17" s="61">
        <f t="shared" si="0"/>
        <v>1</v>
      </c>
      <c r="J17" s="54">
        <v>44927</v>
      </c>
      <c r="K17" s="54">
        <v>45291</v>
      </c>
      <c r="L17" s="4" t="s">
        <v>48</v>
      </c>
    </row>
    <row r="18" spans="1:12">
      <c r="A18" s="5" t="s">
        <v>20</v>
      </c>
      <c r="B18" s="31" t="s">
        <v>32</v>
      </c>
      <c r="C18" s="92" t="s">
        <v>134</v>
      </c>
      <c r="D18" s="54">
        <v>44923</v>
      </c>
      <c r="E18" s="32" t="s">
        <v>43</v>
      </c>
      <c r="F18" s="32" t="s">
        <v>44</v>
      </c>
      <c r="G18" s="38">
        <v>2400</v>
      </c>
      <c r="H18" s="38">
        <v>2400</v>
      </c>
      <c r="I18" s="61">
        <f t="shared" si="0"/>
        <v>1</v>
      </c>
      <c r="J18" s="54">
        <v>44927</v>
      </c>
      <c r="K18" s="54">
        <v>45291</v>
      </c>
      <c r="L18" s="4" t="s">
        <v>48</v>
      </c>
    </row>
    <row r="19" spans="1:12">
      <c r="A19" s="5" t="s">
        <v>20</v>
      </c>
      <c r="B19" s="31" t="s">
        <v>32</v>
      </c>
      <c r="C19" s="92" t="s">
        <v>135</v>
      </c>
      <c r="D19" s="54">
        <v>44923</v>
      </c>
      <c r="E19" s="31" t="s">
        <v>152</v>
      </c>
      <c r="F19" s="31" t="s">
        <v>153</v>
      </c>
      <c r="G19" s="38">
        <v>1440</v>
      </c>
      <c r="H19" s="38">
        <v>1440</v>
      </c>
      <c r="I19" s="61">
        <f t="shared" si="0"/>
        <v>1</v>
      </c>
      <c r="J19" s="54">
        <v>44927</v>
      </c>
      <c r="K19" s="54">
        <v>45291</v>
      </c>
      <c r="L19" s="4" t="s">
        <v>48</v>
      </c>
    </row>
    <row r="20" spans="1:12">
      <c r="A20" s="5" t="s">
        <v>20</v>
      </c>
      <c r="B20" s="31" t="s">
        <v>32</v>
      </c>
      <c r="C20" s="92" t="s">
        <v>136</v>
      </c>
      <c r="D20" s="54">
        <v>44923</v>
      </c>
      <c r="E20" s="32" t="s">
        <v>174</v>
      </c>
      <c r="F20" s="32" t="s">
        <v>175</v>
      </c>
      <c r="G20" s="38">
        <v>2640</v>
      </c>
      <c r="H20" s="38">
        <v>2640</v>
      </c>
      <c r="I20" s="61">
        <f t="shared" si="0"/>
        <v>1</v>
      </c>
      <c r="J20" s="54">
        <v>44927</v>
      </c>
      <c r="K20" s="54">
        <v>45291</v>
      </c>
      <c r="L20" s="4" t="s">
        <v>48</v>
      </c>
    </row>
    <row r="21" spans="1:12">
      <c r="A21" s="5" t="s">
        <v>20</v>
      </c>
      <c r="B21" s="31" t="s">
        <v>32</v>
      </c>
      <c r="C21" s="92" t="s">
        <v>137</v>
      </c>
      <c r="D21" s="54">
        <v>44923</v>
      </c>
      <c r="E21" s="31" t="s">
        <v>156</v>
      </c>
      <c r="F21" s="31" t="s">
        <v>157</v>
      </c>
      <c r="G21" s="38">
        <v>6468</v>
      </c>
      <c r="H21" s="38">
        <v>6468</v>
      </c>
      <c r="I21" s="61">
        <f t="shared" si="0"/>
        <v>1</v>
      </c>
      <c r="J21" s="54">
        <v>44927</v>
      </c>
      <c r="K21" s="54">
        <v>45291</v>
      </c>
      <c r="L21" s="4" t="s">
        <v>48</v>
      </c>
    </row>
    <row r="22" spans="1:12">
      <c r="A22" s="5" t="s">
        <v>20</v>
      </c>
      <c r="B22" s="31" t="s">
        <v>32</v>
      </c>
      <c r="C22" s="92" t="s">
        <v>138</v>
      </c>
      <c r="D22" s="54">
        <v>44923</v>
      </c>
      <c r="E22" s="31" t="s">
        <v>176</v>
      </c>
      <c r="F22" s="31" t="s">
        <v>177</v>
      </c>
      <c r="G22" s="38">
        <v>2400</v>
      </c>
      <c r="H22" s="38">
        <v>2400</v>
      </c>
      <c r="I22" s="61">
        <f t="shared" si="0"/>
        <v>1</v>
      </c>
      <c r="J22" s="54">
        <v>44927</v>
      </c>
      <c r="K22" s="54">
        <v>45291</v>
      </c>
      <c r="L22" s="4" t="s">
        <v>48</v>
      </c>
    </row>
    <row r="23" spans="1:12">
      <c r="A23" s="5" t="s">
        <v>20</v>
      </c>
      <c r="B23" s="31" t="s">
        <v>32</v>
      </c>
      <c r="C23" s="92" t="s">
        <v>139</v>
      </c>
      <c r="D23" s="54">
        <v>44923</v>
      </c>
      <c r="E23" s="31" t="s">
        <v>154</v>
      </c>
      <c r="F23" s="31" t="s">
        <v>155</v>
      </c>
      <c r="G23" s="38">
        <v>2400</v>
      </c>
      <c r="H23" s="38">
        <v>2400</v>
      </c>
      <c r="I23" s="61">
        <f t="shared" si="0"/>
        <v>1</v>
      </c>
      <c r="J23" s="54">
        <v>44927</v>
      </c>
      <c r="K23" s="54">
        <v>45291</v>
      </c>
      <c r="L23" s="4" t="s">
        <v>48</v>
      </c>
    </row>
    <row r="24" spans="1:12">
      <c r="A24" s="5" t="s">
        <v>20</v>
      </c>
      <c r="B24" s="31" t="s">
        <v>32</v>
      </c>
      <c r="C24" s="92" t="s">
        <v>140</v>
      </c>
      <c r="D24" s="54">
        <v>44923</v>
      </c>
      <c r="E24" s="31" t="s">
        <v>114</v>
      </c>
      <c r="F24" s="31" t="s">
        <v>37</v>
      </c>
      <c r="G24" s="38">
        <v>2753</v>
      </c>
      <c r="H24" s="38">
        <v>2753</v>
      </c>
      <c r="I24" s="61">
        <f t="shared" si="0"/>
        <v>1</v>
      </c>
      <c r="J24" s="54">
        <v>44927</v>
      </c>
      <c r="K24" s="54">
        <v>45291</v>
      </c>
      <c r="L24" s="4" t="s">
        <v>48</v>
      </c>
    </row>
    <row r="25" spans="1:12">
      <c r="A25" s="5" t="s">
        <v>20</v>
      </c>
      <c r="B25" s="31" t="s">
        <v>32</v>
      </c>
      <c r="C25" s="92" t="s">
        <v>141</v>
      </c>
      <c r="D25" s="54">
        <v>44923</v>
      </c>
      <c r="E25" s="32" t="s">
        <v>114</v>
      </c>
      <c r="F25" s="32" t="s">
        <v>37</v>
      </c>
      <c r="G25" s="38">
        <v>2539</v>
      </c>
      <c r="H25" s="38">
        <v>2539</v>
      </c>
      <c r="I25" s="61">
        <f t="shared" si="0"/>
        <v>1</v>
      </c>
      <c r="J25" s="54">
        <v>44927</v>
      </c>
      <c r="K25" s="54">
        <v>45291</v>
      </c>
      <c r="L25" s="4" t="s">
        <v>48</v>
      </c>
    </row>
    <row r="26" spans="1:12">
      <c r="A26" s="5" t="s">
        <v>20</v>
      </c>
      <c r="B26" s="31" t="s">
        <v>32</v>
      </c>
      <c r="C26" s="92" t="s">
        <v>142</v>
      </c>
      <c r="D26" s="54">
        <v>44923</v>
      </c>
      <c r="E26" s="31" t="s">
        <v>67</v>
      </c>
      <c r="F26" s="31" t="s">
        <v>68</v>
      </c>
      <c r="G26" s="38">
        <v>5940</v>
      </c>
      <c r="H26" s="38">
        <v>5940</v>
      </c>
      <c r="I26" s="61">
        <f t="shared" si="0"/>
        <v>1</v>
      </c>
      <c r="J26" s="54">
        <v>44927</v>
      </c>
      <c r="K26" s="54">
        <v>45291</v>
      </c>
      <c r="L26" s="4" t="s">
        <v>48</v>
      </c>
    </row>
    <row r="27" spans="1:12">
      <c r="A27" s="5" t="s">
        <v>20</v>
      </c>
      <c r="B27" s="53" t="s">
        <v>15</v>
      </c>
      <c r="C27" s="100" t="s">
        <v>180</v>
      </c>
      <c r="D27" s="55">
        <v>44923</v>
      </c>
      <c r="E27" s="53" t="s">
        <v>181</v>
      </c>
      <c r="F27" s="53" t="s">
        <v>59</v>
      </c>
      <c r="G27" s="56">
        <v>45600</v>
      </c>
      <c r="H27" s="56">
        <v>45600</v>
      </c>
      <c r="I27" s="60">
        <f t="shared" si="0"/>
        <v>1</v>
      </c>
      <c r="J27" s="55">
        <v>44928</v>
      </c>
      <c r="K27" s="55">
        <v>44917</v>
      </c>
      <c r="L27" s="4" t="s">
        <v>183</v>
      </c>
    </row>
    <row r="28" spans="1:12">
      <c r="A28" s="5" t="s">
        <v>20</v>
      </c>
      <c r="B28" s="53" t="s">
        <v>15</v>
      </c>
      <c r="C28" s="100" t="s">
        <v>179</v>
      </c>
      <c r="D28" s="55">
        <v>44923</v>
      </c>
      <c r="E28" s="53" t="s">
        <v>161</v>
      </c>
      <c r="F28" s="53" t="s">
        <v>27</v>
      </c>
      <c r="G28" s="56">
        <v>8040</v>
      </c>
      <c r="H28" s="56">
        <v>8040</v>
      </c>
      <c r="I28" s="60">
        <f t="shared" si="0"/>
        <v>1</v>
      </c>
      <c r="J28" s="55">
        <v>44928</v>
      </c>
      <c r="K28" s="55">
        <v>44917</v>
      </c>
      <c r="L28" s="4" t="s">
        <v>48</v>
      </c>
    </row>
    <row r="29" spans="1:12">
      <c r="C29" s="94"/>
    </row>
  </sheetData>
  <autoFilter ref="A5:L5" xr:uid="{1EF34A70-AA24-4A01-89AB-462F91D62A7B}">
    <sortState ref="A7:L28">
      <sortCondition ref="D5"/>
    </sortState>
  </autoFilter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A6A67-5EA0-4201-9BBF-9B9CF7F8293B}">
  <sheetPr>
    <tabColor rgb="FFFFFF00"/>
  </sheetPr>
  <dimension ref="A2:L28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57.5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8.75" bestFit="1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8" t="s">
        <v>21</v>
      </c>
      <c r="B6" s="46" t="s">
        <v>32</v>
      </c>
      <c r="C6" s="95" t="s">
        <v>191</v>
      </c>
      <c r="D6" s="43">
        <v>44771</v>
      </c>
      <c r="E6" s="46" t="s">
        <v>162</v>
      </c>
      <c r="F6" s="46" t="s">
        <v>163</v>
      </c>
      <c r="G6" s="72">
        <v>2670</v>
      </c>
      <c r="H6" s="72">
        <v>2670</v>
      </c>
      <c r="I6" s="16">
        <f>H6/G6</f>
        <v>1</v>
      </c>
      <c r="J6" s="43">
        <v>44774</v>
      </c>
      <c r="K6" s="43">
        <v>44926</v>
      </c>
      <c r="L6" s="4" t="s">
        <v>39</v>
      </c>
    </row>
    <row r="7" spans="1:12">
      <c r="A7" s="8" t="s">
        <v>21</v>
      </c>
      <c r="B7" s="46" t="s">
        <v>45</v>
      </c>
      <c r="C7" s="95" t="s">
        <v>192</v>
      </c>
      <c r="D7" s="43">
        <v>44776</v>
      </c>
      <c r="E7" s="46" t="s">
        <v>219</v>
      </c>
      <c r="F7" s="46" t="s">
        <v>220</v>
      </c>
      <c r="G7" s="72">
        <v>15830</v>
      </c>
      <c r="H7" s="72">
        <v>15830</v>
      </c>
      <c r="I7" s="16">
        <f>H7/G7</f>
        <v>1</v>
      </c>
      <c r="J7" s="43">
        <v>44779</v>
      </c>
      <c r="K7" s="43">
        <v>44834</v>
      </c>
      <c r="L7" s="4" t="s">
        <v>39</v>
      </c>
    </row>
    <row r="8" spans="1:12">
      <c r="A8" s="8" t="s">
        <v>21</v>
      </c>
      <c r="B8" s="62" t="s">
        <v>45</v>
      </c>
      <c r="C8" s="4" t="s">
        <v>189</v>
      </c>
      <c r="D8" s="65">
        <v>44790</v>
      </c>
      <c r="E8" s="35" t="s">
        <v>218</v>
      </c>
      <c r="F8" s="35" t="s">
        <v>49</v>
      </c>
      <c r="G8" s="68">
        <v>4840</v>
      </c>
      <c r="H8" s="68">
        <v>4840</v>
      </c>
      <c r="I8" s="16">
        <f>H8/G8</f>
        <v>1</v>
      </c>
      <c r="J8" s="65">
        <v>44790</v>
      </c>
      <c r="K8" s="70">
        <v>44907</v>
      </c>
      <c r="L8" s="4" t="s">
        <v>39</v>
      </c>
    </row>
    <row r="9" spans="1:12">
      <c r="A9" s="8" t="s">
        <v>21</v>
      </c>
      <c r="B9" s="62" t="s">
        <v>32</v>
      </c>
      <c r="C9" s="4" t="s">
        <v>190</v>
      </c>
      <c r="D9" s="65">
        <v>44807</v>
      </c>
      <c r="E9" s="35" t="s">
        <v>52</v>
      </c>
      <c r="F9" s="35" t="s">
        <v>53</v>
      </c>
      <c r="G9" s="68">
        <v>1700</v>
      </c>
      <c r="H9" s="68">
        <v>1700</v>
      </c>
      <c r="I9" s="16">
        <f>H9/G9</f>
        <v>1</v>
      </c>
      <c r="J9" s="65">
        <v>44807</v>
      </c>
      <c r="K9" s="65">
        <v>44807</v>
      </c>
      <c r="L9" s="4" t="s">
        <v>39</v>
      </c>
    </row>
    <row r="10" spans="1:12">
      <c r="A10" s="8" t="s">
        <v>21</v>
      </c>
      <c r="B10" s="63" t="s">
        <v>32</v>
      </c>
      <c r="C10" s="95" t="s">
        <v>193</v>
      </c>
      <c r="D10" s="43">
        <v>44854</v>
      </c>
      <c r="E10" s="46" t="s">
        <v>223</v>
      </c>
      <c r="F10" s="46" t="s">
        <v>224</v>
      </c>
      <c r="G10" s="72">
        <v>500</v>
      </c>
      <c r="H10" s="72">
        <v>500</v>
      </c>
      <c r="I10" s="16">
        <f>H10/G10</f>
        <v>1</v>
      </c>
      <c r="J10" s="43">
        <v>44856</v>
      </c>
      <c r="K10" s="43">
        <v>44856</v>
      </c>
      <c r="L10" s="4" t="s">
        <v>39</v>
      </c>
    </row>
    <row r="11" spans="1:12">
      <c r="A11" s="8" t="s">
        <v>21</v>
      </c>
      <c r="B11" s="62" t="s">
        <v>32</v>
      </c>
      <c r="C11" s="4" t="s">
        <v>190</v>
      </c>
      <c r="D11" s="65">
        <v>44856</v>
      </c>
      <c r="E11" s="35" t="s">
        <v>52</v>
      </c>
      <c r="F11" s="35" t="s">
        <v>53</v>
      </c>
      <c r="G11" s="68">
        <v>2486</v>
      </c>
      <c r="H11" s="68">
        <v>2486</v>
      </c>
      <c r="I11" s="16">
        <f>H11/G11</f>
        <v>1</v>
      </c>
      <c r="J11" s="65">
        <v>44856</v>
      </c>
      <c r="K11" s="65">
        <v>44856</v>
      </c>
      <c r="L11" s="4" t="s">
        <v>39</v>
      </c>
    </row>
    <row r="12" spans="1:12">
      <c r="A12" s="8" t="s">
        <v>21</v>
      </c>
      <c r="B12" s="62" t="s">
        <v>32</v>
      </c>
      <c r="C12" s="4" t="s">
        <v>189</v>
      </c>
      <c r="D12" s="65">
        <v>44867</v>
      </c>
      <c r="E12" s="35" t="s">
        <v>221</v>
      </c>
      <c r="F12" s="35" t="s">
        <v>222</v>
      </c>
      <c r="G12" s="68">
        <v>3500</v>
      </c>
      <c r="H12" s="68">
        <v>3500</v>
      </c>
      <c r="I12" s="16">
        <f>H12/G12</f>
        <v>1</v>
      </c>
      <c r="J12" s="65">
        <v>44867</v>
      </c>
      <c r="K12" s="65">
        <v>44911</v>
      </c>
      <c r="L12" s="4" t="s">
        <v>39</v>
      </c>
    </row>
    <row r="13" spans="1:12">
      <c r="A13" s="8" t="s">
        <v>21</v>
      </c>
      <c r="B13" s="63" t="s">
        <v>32</v>
      </c>
      <c r="C13" s="96" t="s">
        <v>194</v>
      </c>
      <c r="D13" s="66">
        <v>44874</v>
      </c>
      <c r="E13" s="63" t="s">
        <v>50</v>
      </c>
      <c r="F13" s="63" t="s">
        <v>51</v>
      </c>
      <c r="G13" s="73">
        <v>2000</v>
      </c>
      <c r="H13" s="73">
        <v>2000</v>
      </c>
      <c r="I13" s="16">
        <f>H13/G13</f>
        <v>1</v>
      </c>
      <c r="J13" s="66">
        <v>44877</v>
      </c>
      <c r="K13" s="66">
        <v>44877</v>
      </c>
      <c r="L13" s="4" t="s">
        <v>39</v>
      </c>
    </row>
    <row r="14" spans="1:12">
      <c r="A14" s="8" t="s">
        <v>21</v>
      </c>
      <c r="B14" s="64" t="s">
        <v>32</v>
      </c>
      <c r="C14" s="97" t="s">
        <v>200</v>
      </c>
      <c r="D14" s="43">
        <v>44880</v>
      </c>
      <c r="E14" s="46" t="s">
        <v>229</v>
      </c>
      <c r="F14" s="46" t="s">
        <v>230</v>
      </c>
      <c r="G14" s="72">
        <v>3300</v>
      </c>
      <c r="H14" s="72">
        <v>3300</v>
      </c>
      <c r="I14" s="16">
        <f>H14/G14</f>
        <v>1</v>
      </c>
      <c r="J14" s="43">
        <v>44880</v>
      </c>
      <c r="K14" s="43">
        <v>44881</v>
      </c>
      <c r="L14" s="4" t="s">
        <v>39</v>
      </c>
    </row>
    <row r="15" spans="1:12">
      <c r="A15" s="8" t="s">
        <v>21</v>
      </c>
      <c r="B15" s="64" t="s">
        <v>32</v>
      </c>
      <c r="C15" s="97" t="s">
        <v>199</v>
      </c>
      <c r="D15" s="43">
        <v>44881</v>
      </c>
      <c r="E15" s="46" t="s">
        <v>54</v>
      </c>
      <c r="F15" s="46" t="s">
        <v>55</v>
      </c>
      <c r="G15" s="72">
        <v>600</v>
      </c>
      <c r="H15" s="72">
        <v>600</v>
      </c>
      <c r="I15" s="16">
        <f>H15/G15</f>
        <v>1</v>
      </c>
      <c r="J15" s="43">
        <v>44881</v>
      </c>
      <c r="K15" s="43">
        <v>44883</v>
      </c>
      <c r="L15" s="4" t="s">
        <v>39</v>
      </c>
    </row>
    <row r="16" spans="1:12">
      <c r="A16" s="8" t="s">
        <v>21</v>
      </c>
      <c r="B16" s="64" t="s">
        <v>32</v>
      </c>
      <c r="C16" s="97" t="s">
        <v>201</v>
      </c>
      <c r="D16" s="43">
        <v>44888</v>
      </c>
      <c r="E16" s="46" t="s">
        <v>231</v>
      </c>
      <c r="F16" s="46" t="s">
        <v>232</v>
      </c>
      <c r="G16" s="72">
        <v>2949</v>
      </c>
      <c r="H16" s="72">
        <v>2949</v>
      </c>
      <c r="I16" s="16">
        <f>H16/G16</f>
        <v>1</v>
      </c>
      <c r="J16" s="43">
        <v>44889</v>
      </c>
      <c r="K16" s="43">
        <v>44890</v>
      </c>
      <c r="L16" s="4" t="s">
        <v>39</v>
      </c>
    </row>
    <row r="17" spans="1:12">
      <c r="A17" s="8" t="s">
        <v>21</v>
      </c>
      <c r="B17" s="64" t="s">
        <v>32</v>
      </c>
      <c r="C17" s="97" t="s">
        <v>202</v>
      </c>
      <c r="D17" s="43">
        <v>44897</v>
      </c>
      <c r="E17" s="46" t="s">
        <v>233</v>
      </c>
      <c r="F17" s="46" t="s">
        <v>234</v>
      </c>
      <c r="G17" s="72">
        <v>2860</v>
      </c>
      <c r="H17" s="72">
        <v>2860</v>
      </c>
      <c r="I17" s="16">
        <f>H17/G17</f>
        <v>1</v>
      </c>
      <c r="J17" s="43">
        <v>44897</v>
      </c>
      <c r="K17" s="43">
        <v>44904</v>
      </c>
      <c r="L17" s="4" t="s">
        <v>39</v>
      </c>
    </row>
    <row r="18" spans="1:12">
      <c r="A18" s="8" t="s">
        <v>21</v>
      </c>
      <c r="B18" s="63" t="s">
        <v>195</v>
      </c>
      <c r="C18" s="96" t="s">
        <v>196</v>
      </c>
      <c r="D18" s="66">
        <v>44908</v>
      </c>
      <c r="E18" s="63" t="s">
        <v>225</v>
      </c>
      <c r="F18" s="63" t="s">
        <v>226</v>
      </c>
      <c r="G18" s="73">
        <v>1500</v>
      </c>
      <c r="H18" s="73">
        <v>1500</v>
      </c>
      <c r="I18" s="16">
        <f>H18/G18</f>
        <v>1</v>
      </c>
      <c r="J18" s="66">
        <v>44908</v>
      </c>
      <c r="K18" s="66">
        <v>44908</v>
      </c>
      <c r="L18" s="4" t="s">
        <v>39</v>
      </c>
    </row>
    <row r="19" spans="1:12">
      <c r="A19" s="8" t="s">
        <v>21</v>
      </c>
      <c r="B19" s="63" t="s">
        <v>45</v>
      </c>
      <c r="C19" s="96" t="s">
        <v>197</v>
      </c>
      <c r="D19" s="66">
        <v>44908</v>
      </c>
      <c r="E19" s="63" t="s">
        <v>227</v>
      </c>
      <c r="F19" s="63" t="s">
        <v>228</v>
      </c>
      <c r="G19" s="73">
        <v>5600</v>
      </c>
      <c r="H19" s="73">
        <v>5600</v>
      </c>
      <c r="I19" s="16">
        <f>H19/G19</f>
        <v>1</v>
      </c>
      <c r="J19" s="66">
        <v>44908</v>
      </c>
      <c r="K19" s="66">
        <v>44908</v>
      </c>
      <c r="L19" s="4" t="s">
        <v>39</v>
      </c>
    </row>
    <row r="20" spans="1:12">
      <c r="A20" s="8" t="s">
        <v>21</v>
      </c>
      <c r="B20" s="64" t="s">
        <v>32</v>
      </c>
      <c r="C20" s="98" t="s">
        <v>198</v>
      </c>
      <c r="D20" s="65">
        <v>44911</v>
      </c>
      <c r="E20" s="67" t="s">
        <v>162</v>
      </c>
      <c r="F20" s="63" t="s">
        <v>163</v>
      </c>
      <c r="G20" s="69">
        <v>5280</v>
      </c>
      <c r="H20" s="69">
        <v>5280</v>
      </c>
      <c r="I20" s="16">
        <f>H20/G20</f>
        <v>1</v>
      </c>
      <c r="J20" s="71">
        <v>44927</v>
      </c>
      <c r="K20" s="71">
        <v>44927</v>
      </c>
      <c r="L20" s="4" t="s">
        <v>39</v>
      </c>
    </row>
    <row r="21" spans="1:12">
      <c r="A21" s="8" t="s">
        <v>21</v>
      </c>
      <c r="B21" s="62" t="s">
        <v>32</v>
      </c>
      <c r="C21" s="4" t="s">
        <v>210</v>
      </c>
      <c r="D21" s="65">
        <v>44911</v>
      </c>
      <c r="E21" s="35" t="s">
        <v>236</v>
      </c>
      <c r="F21" s="35" t="s">
        <v>237</v>
      </c>
      <c r="G21" s="68">
        <v>3960</v>
      </c>
      <c r="H21" s="68">
        <v>3960</v>
      </c>
      <c r="I21" s="16">
        <f>H21/G21</f>
        <v>1</v>
      </c>
      <c r="J21" s="65">
        <v>44911</v>
      </c>
      <c r="K21" s="65">
        <v>44911</v>
      </c>
      <c r="L21" s="4" t="s">
        <v>39</v>
      </c>
    </row>
    <row r="22" spans="1:12">
      <c r="A22" s="8" t="s">
        <v>21</v>
      </c>
      <c r="B22" s="64" t="s">
        <v>32</v>
      </c>
      <c r="C22" s="97" t="s">
        <v>203</v>
      </c>
      <c r="D22" s="43">
        <v>44914</v>
      </c>
      <c r="E22" s="35" t="s">
        <v>212</v>
      </c>
      <c r="F22" s="35" t="s">
        <v>213</v>
      </c>
      <c r="G22" s="72">
        <v>2640</v>
      </c>
      <c r="H22" s="72">
        <v>2640</v>
      </c>
      <c r="I22" s="16">
        <f>H22/G22</f>
        <v>1</v>
      </c>
      <c r="J22" s="43">
        <v>44927</v>
      </c>
      <c r="K22" s="43">
        <v>45291</v>
      </c>
      <c r="L22" s="4" t="s">
        <v>39</v>
      </c>
    </row>
    <row r="23" spans="1:12">
      <c r="A23" s="8" t="s">
        <v>21</v>
      </c>
      <c r="B23" s="64" t="s">
        <v>32</v>
      </c>
      <c r="C23" s="97" t="s">
        <v>204</v>
      </c>
      <c r="D23" s="43">
        <v>44915</v>
      </c>
      <c r="E23" s="35" t="s">
        <v>112</v>
      </c>
      <c r="F23" s="35" t="s">
        <v>113</v>
      </c>
      <c r="G23" s="72">
        <v>4200</v>
      </c>
      <c r="H23" s="72">
        <v>4200</v>
      </c>
      <c r="I23" s="16">
        <f>H23/G23</f>
        <v>1</v>
      </c>
      <c r="J23" s="43">
        <v>44927</v>
      </c>
      <c r="K23" s="43">
        <v>45291</v>
      </c>
      <c r="L23" s="4" t="s">
        <v>39</v>
      </c>
    </row>
    <row r="24" spans="1:12">
      <c r="A24" s="8" t="s">
        <v>21</v>
      </c>
      <c r="B24" s="64" t="s">
        <v>32</v>
      </c>
      <c r="C24" s="97" t="s">
        <v>206</v>
      </c>
      <c r="D24" s="43">
        <v>44917</v>
      </c>
      <c r="E24" s="35" t="s">
        <v>216</v>
      </c>
      <c r="F24" s="35" t="s">
        <v>153</v>
      </c>
      <c r="G24" s="72">
        <v>3960</v>
      </c>
      <c r="H24" s="72">
        <v>3960</v>
      </c>
      <c r="I24" s="16">
        <f>H24/G24</f>
        <v>1</v>
      </c>
      <c r="J24" s="43">
        <v>44927</v>
      </c>
      <c r="K24" s="43">
        <v>45291</v>
      </c>
      <c r="L24" s="4" t="s">
        <v>39</v>
      </c>
    </row>
    <row r="25" spans="1:12">
      <c r="A25" s="8" t="s">
        <v>21</v>
      </c>
      <c r="B25" s="64" t="s">
        <v>32</v>
      </c>
      <c r="C25" s="97" t="s">
        <v>205</v>
      </c>
      <c r="D25" s="43">
        <v>44918</v>
      </c>
      <c r="E25" s="35" t="s">
        <v>211</v>
      </c>
      <c r="F25" s="35" t="s">
        <v>157</v>
      </c>
      <c r="G25" s="72">
        <v>4620</v>
      </c>
      <c r="H25" s="72">
        <v>4620</v>
      </c>
      <c r="I25" s="16">
        <f>H25/G25</f>
        <v>1</v>
      </c>
      <c r="J25" s="43">
        <v>44927</v>
      </c>
      <c r="K25" s="43">
        <v>45291</v>
      </c>
      <c r="L25" s="4" t="s">
        <v>39</v>
      </c>
    </row>
    <row r="26" spans="1:12">
      <c r="A26" s="8" t="s">
        <v>21</v>
      </c>
      <c r="B26" s="64" t="s">
        <v>32</v>
      </c>
      <c r="C26" s="97" t="s">
        <v>208</v>
      </c>
      <c r="D26" s="43">
        <v>44918</v>
      </c>
      <c r="E26" s="35" t="s">
        <v>217</v>
      </c>
      <c r="F26" s="35" t="s">
        <v>158</v>
      </c>
      <c r="G26" s="72">
        <v>3000</v>
      </c>
      <c r="H26" s="72">
        <v>3000</v>
      </c>
      <c r="I26" s="16">
        <f>H26/G26</f>
        <v>1</v>
      </c>
      <c r="J26" s="43">
        <v>44927</v>
      </c>
      <c r="K26" s="43">
        <v>45291</v>
      </c>
      <c r="L26" s="4" t="s">
        <v>39</v>
      </c>
    </row>
    <row r="27" spans="1:12">
      <c r="A27" s="8" t="s">
        <v>21</v>
      </c>
      <c r="B27" s="64" t="s">
        <v>32</v>
      </c>
      <c r="C27" s="97" t="s">
        <v>209</v>
      </c>
      <c r="D27" s="43">
        <v>44918</v>
      </c>
      <c r="E27" s="35" t="s">
        <v>214</v>
      </c>
      <c r="F27" s="35" t="s">
        <v>215</v>
      </c>
      <c r="G27" s="72">
        <v>9900</v>
      </c>
      <c r="H27" s="72">
        <v>9900</v>
      </c>
      <c r="I27" s="16">
        <f>H27/G27</f>
        <v>1</v>
      </c>
      <c r="J27" s="43">
        <v>44927</v>
      </c>
      <c r="K27" s="43">
        <v>45291</v>
      </c>
      <c r="L27" s="4" t="s">
        <v>39</v>
      </c>
    </row>
    <row r="28" spans="1:12">
      <c r="A28" s="8" t="s">
        <v>21</v>
      </c>
      <c r="B28" s="64" t="s">
        <v>32</v>
      </c>
      <c r="C28" s="97" t="s">
        <v>207</v>
      </c>
      <c r="D28" s="43">
        <v>44925</v>
      </c>
      <c r="E28" s="46" t="s">
        <v>114</v>
      </c>
      <c r="F28" s="46" t="s">
        <v>235</v>
      </c>
      <c r="G28" s="72">
        <v>5666</v>
      </c>
      <c r="H28" s="72">
        <v>5666</v>
      </c>
      <c r="I28" s="16">
        <f>H28/G28</f>
        <v>1</v>
      </c>
      <c r="J28" s="43">
        <v>44927</v>
      </c>
      <c r="K28" s="43">
        <v>45291</v>
      </c>
      <c r="L28" s="4" t="s">
        <v>39</v>
      </c>
    </row>
  </sheetData>
  <autoFilter ref="A5:L5" xr:uid="{1121E40F-4751-452B-91F3-601A87B1A9C3}">
    <sortState ref="A7:L28">
      <sortCondition ref="D5"/>
    </sortState>
  </autoFilter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15FC5-EE5B-4557-A186-B1A35AF62557}">
  <sheetPr>
    <tabColor rgb="FFFFFF00"/>
  </sheetPr>
  <dimension ref="A2:L32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66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style="83" bestFit="1" customWidth="1"/>
    <col min="10" max="11" width="12.625" bestFit="1" customWidth="1"/>
    <col min="12" max="12" width="36.125" bestFit="1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84" t="s">
        <v>11</v>
      </c>
      <c r="J5" s="19" t="s">
        <v>12</v>
      </c>
      <c r="K5" s="19" t="s">
        <v>13</v>
      </c>
      <c r="L5" s="18" t="s">
        <v>14</v>
      </c>
    </row>
    <row r="6" spans="1:12">
      <c r="A6" s="5" t="s">
        <v>56</v>
      </c>
      <c r="B6" s="74" t="s">
        <v>73</v>
      </c>
      <c r="C6" s="76" t="s">
        <v>238</v>
      </c>
      <c r="D6" s="36">
        <v>44747</v>
      </c>
      <c r="E6" s="74" t="s">
        <v>267</v>
      </c>
      <c r="F6" s="74" t="s">
        <v>268</v>
      </c>
      <c r="G6" s="81">
        <v>1800000</v>
      </c>
      <c r="H6" s="81">
        <v>1800000</v>
      </c>
      <c r="I6" s="85">
        <v>1</v>
      </c>
      <c r="J6" s="36">
        <v>44748</v>
      </c>
      <c r="K6" s="36">
        <v>44748</v>
      </c>
      <c r="L6" s="9" t="s">
        <v>16</v>
      </c>
    </row>
    <row r="7" spans="1:12">
      <c r="A7" s="5" t="s">
        <v>56</v>
      </c>
      <c r="B7" s="74" t="s">
        <v>15</v>
      </c>
      <c r="C7" s="76" t="s">
        <v>247</v>
      </c>
      <c r="D7" s="36">
        <v>44782</v>
      </c>
      <c r="E7" s="74" t="s">
        <v>283</v>
      </c>
      <c r="F7" s="74" t="s">
        <v>284</v>
      </c>
      <c r="G7" s="81">
        <v>4440000</v>
      </c>
      <c r="H7" s="81">
        <v>4440000</v>
      </c>
      <c r="I7" s="85">
        <v>1</v>
      </c>
      <c r="J7" s="36">
        <v>44786</v>
      </c>
      <c r="K7" s="15">
        <v>44807</v>
      </c>
      <c r="L7" s="9" t="s">
        <v>16</v>
      </c>
    </row>
    <row r="8" spans="1:12">
      <c r="A8" s="5" t="s">
        <v>56</v>
      </c>
      <c r="B8" s="74" t="s">
        <v>15</v>
      </c>
      <c r="C8" s="76" t="s">
        <v>244</v>
      </c>
      <c r="D8" s="36">
        <v>44784</v>
      </c>
      <c r="E8" s="79" t="s">
        <v>277</v>
      </c>
      <c r="F8" s="74" t="s">
        <v>278</v>
      </c>
      <c r="G8" s="81">
        <v>1400000</v>
      </c>
      <c r="H8" s="81">
        <v>1400000</v>
      </c>
      <c r="I8" s="85">
        <v>1</v>
      </c>
      <c r="J8" s="36">
        <v>44784</v>
      </c>
      <c r="K8" s="80">
        <v>44859</v>
      </c>
      <c r="L8" s="9" t="s">
        <v>16</v>
      </c>
    </row>
    <row r="9" spans="1:12">
      <c r="A9" s="5" t="s">
        <v>56</v>
      </c>
      <c r="B9" s="74" t="s">
        <v>15</v>
      </c>
      <c r="C9" s="76" t="s">
        <v>240</v>
      </c>
      <c r="D9" s="36">
        <v>44798</v>
      </c>
      <c r="E9" s="74" t="s">
        <v>269</v>
      </c>
      <c r="F9" s="74" t="s">
        <v>270</v>
      </c>
      <c r="G9" s="81">
        <v>1650000</v>
      </c>
      <c r="H9" s="81">
        <v>1650000</v>
      </c>
      <c r="I9" s="85">
        <v>1</v>
      </c>
      <c r="J9" s="36">
        <v>44804</v>
      </c>
      <c r="K9" s="36">
        <v>44847</v>
      </c>
      <c r="L9" s="9" t="s">
        <v>16</v>
      </c>
    </row>
    <row r="10" spans="1:12">
      <c r="A10" s="5" t="s">
        <v>56</v>
      </c>
      <c r="B10" s="74" t="s">
        <v>15</v>
      </c>
      <c r="C10" s="76" t="s">
        <v>241</v>
      </c>
      <c r="D10" s="36">
        <v>44820</v>
      </c>
      <c r="E10" s="79" t="s">
        <v>271</v>
      </c>
      <c r="F10" s="74" t="s">
        <v>272</v>
      </c>
      <c r="G10" s="81">
        <v>2640000</v>
      </c>
      <c r="H10" s="81">
        <v>2640000</v>
      </c>
      <c r="I10" s="85">
        <v>1</v>
      </c>
      <c r="J10" s="36">
        <v>44827</v>
      </c>
      <c r="K10" s="80">
        <v>44827</v>
      </c>
      <c r="L10" s="9" t="s">
        <v>16</v>
      </c>
    </row>
    <row r="11" spans="1:12">
      <c r="A11" s="5" t="s">
        <v>56</v>
      </c>
      <c r="B11" s="74" t="s">
        <v>15</v>
      </c>
      <c r="C11" s="76" t="s">
        <v>243</v>
      </c>
      <c r="D11" s="36">
        <v>44823</v>
      </c>
      <c r="E11" s="79" t="s">
        <v>275</v>
      </c>
      <c r="F11" s="74" t="s">
        <v>276</v>
      </c>
      <c r="G11" s="81">
        <v>2420000</v>
      </c>
      <c r="H11" s="81">
        <v>2420000</v>
      </c>
      <c r="I11" s="85">
        <v>1</v>
      </c>
      <c r="J11" s="36">
        <v>44825</v>
      </c>
      <c r="K11" s="80">
        <v>44827</v>
      </c>
      <c r="L11" s="9" t="s">
        <v>16</v>
      </c>
    </row>
    <row r="12" spans="1:12">
      <c r="A12" s="5" t="s">
        <v>56</v>
      </c>
      <c r="B12" s="74" t="s">
        <v>15</v>
      </c>
      <c r="C12" s="76" t="s">
        <v>242</v>
      </c>
      <c r="D12" s="36">
        <v>44825</v>
      </c>
      <c r="E12" s="79" t="s">
        <v>273</v>
      </c>
      <c r="F12" s="74" t="s">
        <v>274</v>
      </c>
      <c r="G12" s="81">
        <v>1766190</v>
      </c>
      <c r="H12" s="81">
        <v>1593090</v>
      </c>
      <c r="I12" s="85">
        <v>0.90200000000000002</v>
      </c>
      <c r="J12" s="36">
        <v>44825</v>
      </c>
      <c r="K12" s="80">
        <v>44827</v>
      </c>
      <c r="L12" s="9" t="s">
        <v>16</v>
      </c>
    </row>
    <row r="13" spans="1:12">
      <c r="A13" s="5" t="s">
        <v>56</v>
      </c>
      <c r="B13" s="74" t="s">
        <v>15</v>
      </c>
      <c r="C13" s="76" t="s">
        <v>239</v>
      </c>
      <c r="D13" s="36">
        <v>44834</v>
      </c>
      <c r="E13" s="74" t="s">
        <v>265</v>
      </c>
      <c r="F13" s="74" t="s">
        <v>266</v>
      </c>
      <c r="G13" s="81">
        <v>800000</v>
      </c>
      <c r="H13" s="81">
        <v>800000</v>
      </c>
      <c r="I13" s="85">
        <v>1</v>
      </c>
      <c r="J13" s="36">
        <v>44870</v>
      </c>
      <c r="K13" s="36">
        <v>44870</v>
      </c>
      <c r="L13" s="9" t="s">
        <v>16</v>
      </c>
    </row>
    <row r="14" spans="1:12">
      <c r="A14" s="5" t="s">
        <v>56</v>
      </c>
      <c r="B14" s="74" t="s">
        <v>18</v>
      </c>
      <c r="C14" s="76" t="s">
        <v>245</v>
      </c>
      <c r="D14" s="36">
        <v>44865</v>
      </c>
      <c r="E14" s="79" t="s">
        <v>279</v>
      </c>
      <c r="F14" s="74" t="s">
        <v>280</v>
      </c>
      <c r="G14" s="81">
        <v>2557730</v>
      </c>
      <c r="H14" s="81">
        <v>2557730</v>
      </c>
      <c r="I14" s="85">
        <v>1</v>
      </c>
      <c r="J14" s="36">
        <v>44865</v>
      </c>
      <c r="K14" s="80">
        <v>44874</v>
      </c>
      <c r="L14" s="9" t="s">
        <v>16</v>
      </c>
    </row>
    <row r="15" spans="1:12">
      <c r="A15" s="5" t="s">
        <v>56</v>
      </c>
      <c r="B15" s="74" t="s">
        <v>15</v>
      </c>
      <c r="C15" s="76" t="s">
        <v>246</v>
      </c>
      <c r="D15" s="36">
        <v>44883</v>
      </c>
      <c r="E15" s="79" t="s">
        <v>265</v>
      </c>
      <c r="F15" s="74" t="s">
        <v>266</v>
      </c>
      <c r="G15" s="81">
        <v>3471000</v>
      </c>
      <c r="H15" s="81">
        <v>3471000</v>
      </c>
      <c r="I15" s="85">
        <v>1</v>
      </c>
      <c r="J15" s="36">
        <v>44889</v>
      </c>
      <c r="K15" s="80">
        <v>44889</v>
      </c>
      <c r="L15" s="9" t="s">
        <v>16</v>
      </c>
    </row>
    <row r="16" spans="1:12">
      <c r="A16" s="5" t="s">
        <v>56</v>
      </c>
      <c r="B16" s="75" t="s">
        <v>15</v>
      </c>
      <c r="C16" s="77" t="s">
        <v>249</v>
      </c>
      <c r="D16" s="78">
        <v>44891</v>
      </c>
      <c r="E16" s="75" t="s">
        <v>281</v>
      </c>
      <c r="F16" s="75" t="s">
        <v>282</v>
      </c>
      <c r="G16" s="82">
        <v>500000</v>
      </c>
      <c r="H16" s="82">
        <v>500000</v>
      </c>
      <c r="I16" s="86">
        <v>1</v>
      </c>
      <c r="J16" s="78">
        <v>44891</v>
      </c>
      <c r="K16" s="78">
        <v>44891</v>
      </c>
      <c r="L16" s="9" t="s">
        <v>16</v>
      </c>
    </row>
    <row r="17" spans="1:12">
      <c r="A17" s="5" t="s">
        <v>56</v>
      </c>
      <c r="B17" s="75" t="s">
        <v>15</v>
      </c>
      <c r="C17" s="77" t="s">
        <v>250</v>
      </c>
      <c r="D17" s="78">
        <v>44907</v>
      </c>
      <c r="E17" s="75" t="s">
        <v>287</v>
      </c>
      <c r="F17" s="75" t="s">
        <v>288</v>
      </c>
      <c r="G17" s="82">
        <v>9515000</v>
      </c>
      <c r="H17" s="82">
        <v>9515000</v>
      </c>
      <c r="I17" s="86">
        <v>1</v>
      </c>
      <c r="J17" s="78">
        <v>44907</v>
      </c>
      <c r="K17" s="78">
        <v>44910</v>
      </c>
      <c r="L17" s="9" t="s">
        <v>16</v>
      </c>
    </row>
    <row r="18" spans="1:12">
      <c r="A18" s="5" t="s">
        <v>56</v>
      </c>
      <c r="B18" s="75" t="s">
        <v>15</v>
      </c>
      <c r="C18" s="77" t="s">
        <v>253</v>
      </c>
      <c r="D18" s="78">
        <v>44908</v>
      </c>
      <c r="E18" s="75" t="s">
        <v>293</v>
      </c>
      <c r="F18" s="75" t="s">
        <v>294</v>
      </c>
      <c r="G18" s="82">
        <v>2970000</v>
      </c>
      <c r="H18" s="82">
        <v>2970000</v>
      </c>
      <c r="I18" s="86">
        <v>1</v>
      </c>
      <c r="J18" s="78">
        <v>44908</v>
      </c>
      <c r="K18" s="78">
        <v>44910</v>
      </c>
      <c r="L18" s="9" t="s">
        <v>16</v>
      </c>
    </row>
    <row r="19" spans="1:12">
      <c r="A19" s="5" t="s">
        <v>56</v>
      </c>
      <c r="B19" s="75" t="s">
        <v>15</v>
      </c>
      <c r="C19" s="77" t="s">
        <v>251</v>
      </c>
      <c r="D19" s="78">
        <v>44909</v>
      </c>
      <c r="E19" s="75" t="s">
        <v>289</v>
      </c>
      <c r="F19" s="75" t="s">
        <v>290</v>
      </c>
      <c r="G19" s="82">
        <v>6886000</v>
      </c>
      <c r="H19" s="82">
        <v>6886000</v>
      </c>
      <c r="I19" s="86">
        <v>1</v>
      </c>
      <c r="J19" s="78">
        <v>44909</v>
      </c>
      <c r="K19" s="78">
        <v>44911</v>
      </c>
      <c r="L19" s="9" t="s">
        <v>16</v>
      </c>
    </row>
    <row r="20" spans="1:12">
      <c r="A20" s="5" t="s">
        <v>56</v>
      </c>
      <c r="B20" s="75" t="s">
        <v>15</v>
      </c>
      <c r="C20" s="77" t="s">
        <v>254</v>
      </c>
      <c r="D20" s="78">
        <v>44909</v>
      </c>
      <c r="E20" s="75" t="s">
        <v>295</v>
      </c>
      <c r="F20" s="75" t="s">
        <v>296</v>
      </c>
      <c r="G20" s="82">
        <v>1859000</v>
      </c>
      <c r="H20" s="82">
        <v>1859000</v>
      </c>
      <c r="I20" s="86">
        <v>1</v>
      </c>
      <c r="J20" s="78">
        <v>44909</v>
      </c>
      <c r="K20" s="78">
        <v>44911</v>
      </c>
      <c r="L20" s="9" t="s">
        <v>16</v>
      </c>
    </row>
    <row r="21" spans="1:12">
      <c r="A21" s="5" t="s">
        <v>56</v>
      </c>
      <c r="B21" s="75" t="s">
        <v>15</v>
      </c>
      <c r="C21" s="77" t="s">
        <v>255</v>
      </c>
      <c r="D21" s="78">
        <v>44909</v>
      </c>
      <c r="E21" s="75" t="s">
        <v>297</v>
      </c>
      <c r="F21" s="75" t="s">
        <v>298</v>
      </c>
      <c r="G21" s="82">
        <v>3051400</v>
      </c>
      <c r="H21" s="82">
        <v>3051400</v>
      </c>
      <c r="I21" s="86">
        <v>1</v>
      </c>
      <c r="J21" s="78">
        <v>44909</v>
      </c>
      <c r="K21" s="78">
        <v>44911</v>
      </c>
      <c r="L21" s="9" t="s">
        <v>16</v>
      </c>
    </row>
    <row r="22" spans="1:12">
      <c r="A22" s="5" t="s">
        <v>56</v>
      </c>
      <c r="B22" s="75" t="s">
        <v>15</v>
      </c>
      <c r="C22" s="77" t="s">
        <v>256</v>
      </c>
      <c r="D22" s="78">
        <v>44909</v>
      </c>
      <c r="E22" s="75" t="s">
        <v>299</v>
      </c>
      <c r="F22" s="75" t="s">
        <v>300</v>
      </c>
      <c r="G22" s="82">
        <v>800000</v>
      </c>
      <c r="H22" s="82">
        <v>800000</v>
      </c>
      <c r="I22" s="86">
        <v>1</v>
      </c>
      <c r="J22" s="78">
        <v>44909</v>
      </c>
      <c r="K22" s="78">
        <v>44911</v>
      </c>
      <c r="L22" s="9" t="s">
        <v>16</v>
      </c>
    </row>
    <row r="23" spans="1:12">
      <c r="A23" s="5" t="s">
        <v>56</v>
      </c>
      <c r="B23" s="75" t="s">
        <v>31</v>
      </c>
      <c r="C23" s="77" t="s">
        <v>252</v>
      </c>
      <c r="D23" s="78">
        <v>44910</v>
      </c>
      <c r="E23" s="75" t="s">
        <v>291</v>
      </c>
      <c r="F23" s="75" t="s">
        <v>292</v>
      </c>
      <c r="G23" s="82">
        <v>8770000</v>
      </c>
      <c r="H23" s="82">
        <v>8770000</v>
      </c>
      <c r="I23" s="86">
        <v>1</v>
      </c>
      <c r="J23" s="78">
        <v>44910</v>
      </c>
      <c r="K23" s="78">
        <v>44914</v>
      </c>
      <c r="L23" s="9" t="s">
        <v>16</v>
      </c>
    </row>
    <row r="24" spans="1:12">
      <c r="A24" s="6" t="s">
        <v>56</v>
      </c>
      <c r="B24" s="75" t="s">
        <v>15</v>
      </c>
      <c r="C24" s="77" t="s">
        <v>248</v>
      </c>
      <c r="D24" s="15">
        <v>44926</v>
      </c>
      <c r="E24" s="75" t="s">
        <v>285</v>
      </c>
      <c r="F24" s="75" t="s">
        <v>286</v>
      </c>
      <c r="G24" s="82">
        <v>2000000</v>
      </c>
      <c r="H24" s="82">
        <v>2000000</v>
      </c>
      <c r="I24" s="86">
        <v>1</v>
      </c>
      <c r="J24" s="15">
        <v>44774</v>
      </c>
      <c r="K24" s="15">
        <v>44926</v>
      </c>
      <c r="L24" s="9" t="s">
        <v>16</v>
      </c>
    </row>
    <row r="25" spans="1:12">
      <c r="A25" s="6" t="s">
        <v>56</v>
      </c>
      <c r="B25" s="75" t="s">
        <v>15</v>
      </c>
      <c r="C25" s="77" t="s">
        <v>257</v>
      </c>
      <c r="D25" s="78">
        <v>44926</v>
      </c>
      <c r="E25" s="75" t="s">
        <v>301</v>
      </c>
      <c r="F25" s="75" t="s">
        <v>28</v>
      </c>
      <c r="G25" s="82">
        <v>5808000</v>
      </c>
      <c r="H25" s="82">
        <v>5808000</v>
      </c>
      <c r="I25" s="86">
        <v>1</v>
      </c>
      <c r="J25" s="78">
        <v>44927</v>
      </c>
      <c r="K25" s="78">
        <v>45291</v>
      </c>
      <c r="L25" s="9" t="s">
        <v>16</v>
      </c>
    </row>
    <row r="26" spans="1:12">
      <c r="A26" s="5" t="s">
        <v>56</v>
      </c>
      <c r="B26" s="75" t="s">
        <v>15</v>
      </c>
      <c r="C26" s="77" t="s">
        <v>258</v>
      </c>
      <c r="D26" s="78">
        <v>44926</v>
      </c>
      <c r="E26" s="75" t="s">
        <v>22</v>
      </c>
      <c r="F26" s="75" t="s">
        <v>23</v>
      </c>
      <c r="G26" s="82">
        <v>1980000</v>
      </c>
      <c r="H26" s="82">
        <v>1980000</v>
      </c>
      <c r="I26" s="86">
        <v>1</v>
      </c>
      <c r="J26" s="78">
        <v>44927</v>
      </c>
      <c r="K26" s="78">
        <v>45291</v>
      </c>
      <c r="L26" s="9" t="s">
        <v>16</v>
      </c>
    </row>
    <row r="27" spans="1:12">
      <c r="A27" s="5" t="s">
        <v>56</v>
      </c>
      <c r="B27" s="75" t="s">
        <v>15</v>
      </c>
      <c r="C27" s="77" t="s">
        <v>259</v>
      </c>
      <c r="D27" s="78">
        <v>44926</v>
      </c>
      <c r="E27" s="75" t="s">
        <v>302</v>
      </c>
      <c r="F27" s="75" t="s">
        <v>58</v>
      </c>
      <c r="G27" s="82">
        <v>1440000</v>
      </c>
      <c r="H27" s="82">
        <v>1440000</v>
      </c>
      <c r="I27" s="86">
        <v>1</v>
      </c>
      <c r="J27" s="78">
        <v>44927</v>
      </c>
      <c r="K27" s="78">
        <v>45291</v>
      </c>
      <c r="L27" s="9" t="s">
        <v>16</v>
      </c>
    </row>
    <row r="28" spans="1:12">
      <c r="A28" s="5" t="s">
        <v>56</v>
      </c>
      <c r="B28" s="75" t="s">
        <v>15</v>
      </c>
      <c r="C28" s="77" t="s">
        <v>260</v>
      </c>
      <c r="D28" s="78">
        <v>44926</v>
      </c>
      <c r="E28" s="75" t="s">
        <v>303</v>
      </c>
      <c r="F28" s="75" t="s">
        <v>62</v>
      </c>
      <c r="G28" s="82">
        <v>1440000</v>
      </c>
      <c r="H28" s="82">
        <v>1440000</v>
      </c>
      <c r="I28" s="86">
        <v>1</v>
      </c>
      <c r="J28" s="78">
        <v>44927</v>
      </c>
      <c r="K28" s="78">
        <v>45291</v>
      </c>
      <c r="L28" s="9" t="s">
        <v>16</v>
      </c>
    </row>
    <row r="29" spans="1:12">
      <c r="A29" s="5" t="s">
        <v>56</v>
      </c>
      <c r="B29" s="75" t="s">
        <v>15</v>
      </c>
      <c r="C29" s="77" t="s">
        <v>261</v>
      </c>
      <c r="D29" s="78">
        <v>44926</v>
      </c>
      <c r="E29" s="75" t="s">
        <v>304</v>
      </c>
      <c r="F29" s="75" t="s">
        <v>17</v>
      </c>
      <c r="G29" s="82">
        <v>3000000</v>
      </c>
      <c r="H29" s="82">
        <v>3000000</v>
      </c>
      <c r="I29" s="86">
        <v>1</v>
      </c>
      <c r="J29" s="78">
        <v>44927</v>
      </c>
      <c r="K29" s="78">
        <v>45291</v>
      </c>
      <c r="L29" s="9" t="s">
        <v>16</v>
      </c>
    </row>
    <row r="30" spans="1:12">
      <c r="A30" s="5" t="s">
        <v>56</v>
      </c>
      <c r="B30" s="75" t="s">
        <v>15</v>
      </c>
      <c r="C30" s="77" t="s">
        <v>262</v>
      </c>
      <c r="D30" s="78">
        <v>44926</v>
      </c>
      <c r="E30" s="75" t="s">
        <v>57</v>
      </c>
      <c r="F30" s="75" t="s">
        <v>29</v>
      </c>
      <c r="G30" s="82">
        <v>5280000</v>
      </c>
      <c r="H30" s="82">
        <v>5280000</v>
      </c>
      <c r="I30" s="86">
        <v>1</v>
      </c>
      <c r="J30" s="78">
        <v>44927</v>
      </c>
      <c r="K30" s="78">
        <v>45291</v>
      </c>
      <c r="L30" s="9" t="s">
        <v>16</v>
      </c>
    </row>
    <row r="31" spans="1:12">
      <c r="A31" s="5" t="s">
        <v>56</v>
      </c>
      <c r="B31" s="75" t="s">
        <v>15</v>
      </c>
      <c r="C31" s="77" t="s">
        <v>263</v>
      </c>
      <c r="D31" s="78">
        <v>44926</v>
      </c>
      <c r="E31" s="75" t="s">
        <v>305</v>
      </c>
      <c r="F31" s="75" t="s">
        <v>306</v>
      </c>
      <c r="G31" s="82">
        <v>3395400</v>
      </c>
      <c r="H31" s="82">
        <v>3395400</v>
      </c>
      <c r="I31" s="86">
        <v>1</v>
      </c>
      <c r="J31" s="78">
        <v>44927</v>
      </c>
      <c r="K31" s="78">
        <v>45291</v>
      </c>
      <c r="L31" s="9" t="s">
        <v>16</v>
      </c>
    </row>
    <row r="32" spans="1:12">
      <c r="A32" s="5" t="s">
        <v>56</v>
      </c>
      <c r="B32" s="75" t="s">
        <v>15</v>
      </c>
      <c r="C32" s="77" t="s">
        <v>264</v>
      </c>
      <c r="D32" s="78">
        <v>44926</v>
      </c>
      <c r="E32" s="75" t="s">
        <v>305</v>
      </c>
      <c r="F32" s="75" t="s">
        <v>306</v>
      </c>
      <c r="G32" s="82">
        <v>6319200</v>
      </c>
      <c r="H32" s="82">
        <v>6319200</v>
      </c>
      <c r="I32" s="86">
        <v>1</v>
      </c>
      <c r="J32" s="78">
        <v>44927</v>
      </c>
      <c r="K32" s="78">
        <v>45291</v>
      </c>
      <c r="L32" s="9" t="s">
        <v>16</v>
      </c>
    </row>
  </sheetData>
  <autoFilter ref="A5:L5" xr:uid="{19879554-1077-4372-88F7-F831924FB1FC}">
    <sortState ref="A7:L32">
      <sortCondition ref="D5"/>
    </sortState>
  </autoFilter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conditionalFormatting sqref="C6:C32">
    <cfRule type="duplicateValues" dxfId="0" priority="2"/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DCB3-F53E-4909-94D5-1629262CF73E}">
  <sheetPr>
    <tabColor rgb="FFFFFF00"/>
  </sheetPr>
  <dimension ref="A2:L15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72.625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46.25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6" t="s">
        <v>24</v>
      </c>
      <c r="B6" s="31" t="s">
        <v>32</v>
      </c>
      <c r="C6" s="92" t="s">
        <v>307</v>
      </c>
      <c r="D6" s="54">
        <v>44840</v>
      </c>
      <c r="E6" s="31" t="s">
        <v>317</v>
      </c>
      <c r="F6" s="31" t="s">
        <v>318</v>
      </c>
      <c r="G6" s="38">
        <v>4994</v>
      </c>
      <c r="H6" s="38">
        <v>4994</v>
      </c>
      <c r="I6" s="86">
        <v>1</v>
      </c>
      <c r="J6" s="54">
        <v>44840</v>
      </c>
      <c r="K6" s="54">
        <v>44843</v>
      </c>
      <c r="L6" s="9" t="s">
        <v>16</v>
      </c>
    </row>
    <row r="7" spans="1:12">
      <c r="A7" s="6" t="s">
        <v>24</v>
      </c>
      <c r="B7" s="31" t="s">
        <v>73</v>
      </c>
      <c r="C7" s="92" t="s">
        <v>308</v>
      </c>
      <c r="D7" s="42">
        <v>44855</v>
      </c>
      <c r="E7" s="32" t="s">
        <v>52</v>
      </c>
      <c r="F7" s="32" t="s">
        <v>53</v>
      </c>
      <c r="G7" s="39">
        <v>3000</v>
      </c>
      <c r="H7" s="39">
        <v>3000</v>
      </c>
      <c r="I7" s="86">
        <v>1</v>
      </c>
      <c r="J7" s="42">
        <v>44856</v>
      </c>
      <c r="K7" s="42">
        <v>44856</v>
      </c>
      <c r="L7" s="9" t="s">
        <v>16</v>
      </c>
    </row>
    <row r="8" spans="1:12">
      <c r="A8" s="6" t="s">
        <v>24</v>
      </c>
      <c r="B8" s="32" t="s">
        <v>32</v>
      </c>
      <c r="C8" s="93" t="s">
        <v>313</v>
      </c>
      <c r="D8" s="42">
        <v>44869</v>
      </c>
      <c r="E8" s="32" t="s">
        <v>321</v>
      </c>
      <c r="F8" s="32" t="s">
        <v>322</v>
      </c>
      <c r="G8" s="39">
        <v>4244</v>
      </c>
      <c r="H8" s="39">
        <v>4244</v>
      </c>
      <c r="I8" s="86">
        <v>1</v>
      </c>
      <c r="J8" s="42">
        <v>44869</v>
      </c>
      <c r="K8" s="42">
        <v>44909</v>
      </c>
      <c r="L8" s="9" t="s">
        <v>16</v>
      </c>
    </row>
    <row r="9" spans="1:12">
      <c r="A9" s="6" t="s">
        <v>24</v>
      </c>
      <c r="B9" s="32" t="s">
        <v>73</v>
      </c>
      <c r="C9" s="93" t="s">
        <v>309</v>
      </c>
      <c r="D9" s="42">
        <v>44911</v>
      </c>
      <c r="E9" s="32" t="s">
        <v>319</v>
      </c>
      <c r="F9" s="32" t="s">
        <v>320</v>
      </c>
      <c r="G9" s="39">
        <v>1300</v>
      </c>
      <c r="H9" s="39">
        <v>1300</v>
      </c>
      <c r="I9" s="86">
        <v>1</v>
      </c>
      <c r="J9" s="42">
        <v>44911</v>
      </c>
      <c r="K9" s="42">
        <v>44912</v>
      </c>
      <c r="L9" s="9" t="s">
        <v>16</v>
      </c>
    </row>
    <row r="10" spans="1:12">
      <c r="A10" s="6" t="s">
        <v>24</v>
      </c>
      <c r="B10" s="32" t="s">
        <v>32</v>
      </c>
      <c r="C10" s="93" t="s">
        <v>314</v>
      </c>
      <c r="D10" s="42">
        <v>44911</v>
      </c>
      <c r="E10" s="32" t="s">
        <v>323</v>
      </c>
      <c r="F10" s="32" t="s">
        <v>320</v>
      </c>
      <c r="G10" s="39">
        <v>900</v>
      </c>
      <c r="H10" s="39">
        <v>900</v>
      </c>
      <c r="I10" s="86">
        <v>1</v>
      </c>
      <c r="J10" s="42">
        <v>44911</v>
      </c>
      <c r="K10" s="42">
        <v>44912</v>
      </c>
      <c r="L10" s="9" t="s">
        <v>16</v>
      </c>
    </row>
    <row r="11" spans="1:12">
      <c r="A11" s="6" t="s">
        <v>24</v>
      </c>
      <c r="B11" s="31" t="s">
        <v>32</v>
      </c>
      <c r="C11" s="93" t="s">
        <v>310</v>
      </c>
      <c r="D11" s="42">
        <v>44918</v>
      </c>
      <c r="E11" s="31" t="s">
        <v>114</v>
      </c>
      <c r="F11" s="31" t="s">
        <v>115</v>
      </c>
      <c r="G11" s="38">
        <v>417</v>
      </c>
      <c r="H11" s="38">
        <v>417</v>
      </c>
      <c r="I11" s="86">
        <v>1</v>
      </c>
      <c r="J11" s="42">
        <v>44927</v>
      </c>
      <c r="K11" s="42">
        <v>44927</v>
      </c>
      <c r="L11" s="9" t="s">
        <v>16</v>
      </c>
    </row>
    <row r="12" spans="1:12">
      <c r="A12" s="6" t="s">
        <v>24</v>
      </c>
      <c r="B12" s="32" t="s">
        <v>32</v>
      </c>
      <c r="C12" s="93" t="s">
        <v>311</v>
      </c>
      <c r="D12" s="42">
        <v>44918</v>
      </c>
      <c r="E12" s="32" t="s">
        <v>114</v>
      </c>
      <c r="F12" s="32" t="s">
        <v>115</v>
      </c>
      <c r="G12" s="39">
        <v>504</v>
      </c>
      <c r="H12" s="39">
        <v>504</v>
      </c>
      <c r="I12" s="86">
        <v>1</v>
      </c>
      <c r="J12" s="42">
        <v>44927</v>
      </c>
      <c r="K12" s="42">
        <v>44927</v>
      </c>
      <c r="L12" s="9" t="s">
        <v>16</v>
      </c>
    </row>
    <row r="13" spans="1:12">
      <c r="A13" s="6" t="s">
        <v>24</v>
      </c>
      <c r="B13" s="32" t="s">
        <v>32</v>
      </c>
      <c r="C13" s="93" t="s">
        <v>312</v>
      </c>
      <c r="D13" s="42">
        <v>44918</v>
      </c>
      <c r="E13" s="32" t="s">
        <v>112</v>
      </c>
      <c r="F13" s="32" t="s">
        <v>113</v>
      </c>
      <c r="G13" s="39">
        <v>1980</v>
      </c>
      <c r="H13" s="39">
        <v>1980</v>
      </c>
      <c r="I13" s="86">
        <v>1</v>
      </c>
      <c r="J13" s="42">
        <v>44927</v>
      </c>
      <c r="K13" s="42">
        <v>44927</v>
      </c>
      <c r="L13" s="9" t="s">
        <v>16</v>
      </c>
    </row>
    <row r="14" spans="1:12">
      <c r="A14" s="6" t="s">
        <v>24</v>
      </c>
      <c r="B14" s="31" t="s">
        <v>32</v>
      </c>
      <c r="C14" s="93" t="s">
        <v>315</v>
      </c>
      <c r="D14" s="31" t="s">
        <v>316</v>
      </c>
      <c r="E14" s="31" t="s">
        <v>324</v>
      </c>
      <c r="F14" s="31" t="s">
        <v>325</v>
      </c>
      <c r="G14" s="38">
        <v>44600</v>
      </c>
      <c r="H14" s="38">
        <v>44600</v>
      </c>
      <c r="I14" s="86">
        <v>1</v>
      </c>
      <c r="J14" s="54">
        <v>44935</v>
      </c>
      <c r="K14" s="54">
        <v>45289</v>
      </c>
      <c r="L14" s="7" t="s">
        <v>183</v>
      </c>
    </row>
    <row r="15" spans="1:12">
      <c r="C15" s="94"/>
    </row>
  </sheetData>
  <autoFilter ref="A5:L5" xr:uid="{48691449-F5D2-43FA-A448-A4A525EAD9C7}">
    <sortState ref="A7:L14">
      <sortCondition ref="D5"/>
    </sortState>
  </autoFilter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7C06-3293-4C55-B7D0-9964BD4D2A54}">
  <sheetPr>
    <tabColor rgb="FFFFFF00"/>
  </sheetPr>
  <dimension ref="A2:L14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71.75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87" t="s">
        <v>63</v>
      </c>
      <c r="B6" s="87" t="s">
        <v>45</v>
      </c>
      <c r="C6" s="88" t="s">
        <v>328</v>
      </c>
      <c r="D6" s="89">
        <v>44751</v>
      </c>
      <c r="E6" s="87" t="s">
        <v>339</v>
      </c>
      <c r="F6" s="46" t="s">
        <v>340</v>
      </c>
      <c r="G6" s="91">
        <v>2450</v>
      </c>
      <c r="H6" s="91">
        <v>2450</v>
      </c>
      <c r="I6" s="90">
        <f>H6/G6</f>
        <v>1</v>
      </c>
      <c r="J6" s="89">
        <v>44751</v>
      </c>
      <c r="K6" s="89">
        <v>44752</v>
      </c>
      <c r="L6" s="10" t="s">
        <v>16</v>
      </c>
    </row>
    <row r="7" spans="1:12">
      <c r="A7" s="87" t="s">
        <v>63</v>
      </c>
      <c r="B7" s="87" t="s">
        <v>32</v>
      </c>
      <c r="C7" s="88" t="s">
        <v>326</v>
      </c>
      <c r="D7" s="89">
        <v>44800</v>
      </c>
      <c r="E7" s="87" t="s">
        <v>335</v>
      </c>
      <c r="F7" s="46" t="s">
        <v>336</v>
      </c>
      <c r="G7" s="72">
        <v>1700</v>
      </c>
      <c r="H7" s="72">
        <v>1700</v>
      </c>
      <c r="I7" s="90">
        <f>H7/G7</f>
        <v>1</v>
      </c>
      <c r="J7" s="89">
        <v>44803</v>
      </c>
      <c r="K7" s="89">
        <v>44803</v>
      </c>
      <c r="L7" s="10" t="s">
        <v>16</v>
      </c>
    </row>
    <row r="8" spans="1:12">
      <c r="A8" s="87" t="s">
        <v>63</v>
      </c>
      <c r="B8" s="87" t="s">
        <v>45</v>
      </c>
      <c r="C8" s="88" t="s">
        <v>329</v>
      </c>
      <c r="D8" s="89">
        <v>44820</v>
      </c>
      <c r="E8" s="87" t="s">
        <v>341</v>
      </c>
      <c r="F8" s="46" t="s">
        <v>342</v>
      </c>
      <c r="G8" s="91">
        <v>2560</v>
      </c>
      <c r="H8" s="91">
        <v>2560</v>
      </c>
      <c r="I8" s="90">
        <f>H8/G8</f>
        <v>1</v>
      </c>
      <c r="J8" s="89">
        <v>44827</v>
      </c>
      <c r="K8" s="89">
        <v>44855</v>
      </c>
      <c r="L8" s="10" t="s">
        <v>16</v>
      </c>
    </row>
    <row r="9" spans="1:12">
      <c r="A9" s="87" t="s">
        <v>63</v>
      </c>
      <c r="B9" s="87" t="s">
        <v>45</v>
      </c>
      <c r="C9" s="88" t="s">
        <v>330</v>
      </c>
      <c r="D9" s="89">
        <v>44847</v>
      </c>
      <c r="E9" s="87" t="s">
        <v>343</v>
      </c>
      <c r="F9" s="46" t="s">
        <v>344</v>
      </c>
      <c r="G9" s="91">
        <v>1280</v>
      </c>
      <c r="H9" s="91">
        <v>1280</v>
      </c>
      <c r="I9" s="90">
        <f>H9/G9</f>
        <v>1</v>
      </c>
      <c r="J9" s="89">
        <v>44848</v>
      </c>
      <c r="K9" s="89">
        <v>44876</v>
      </c>
      <c r="L9" s="10" t="s">
        <v>16</v>
      </c>
    </row>
    <row r="10" spans="1:12">
      <c r="A10" s="87" t="s">
        <v>63</v>
      </c>
      <c r="B10" s="87" t="s">
        <v>45</v>
      </c>
      <c r="C10" s="88" t="s">
        <v>331</v>
      </c>
      <c r="D10" s="89">
        <v>44854</v>
      </c>
      <c r="E10" s="87" t="s">
        <v>46</v>
      </c>
      <c r="F10" s="46" t="s">
        <v>47</v>
      </c>
      <c r="G10" s="91">
        <v>13351</v>
      </c>
      <c r="H10" s="91">
        <v>13351</v>
      </c>
      <c r="I10" s="90">
        <f>H10/G10</f>
        <v>1</v>
      </c>
      <c r="J10" s="89">
        <v>44854</v>
      </c>
      <c r="K10" s="89">
        <v>44894</v>
      </c>
      <c r="L10" s="10" t="s">
        <v>16</v>
      </c>
    </row>
    <row r="11" spans="1:12">
      <c r="A11" s="87" t="s">
        <v>63</v>
      </c>
      <c r="B11" s="87" t="s">
        <v>32</v>
      </c>
      <c r="C11" s="88" t="s">
        <v>327</v>
      </c>
      <c r="D11" s="89">
        <v>44876</v>
      </c>
      <c r="E11" s="87" t="s">
        <v>337</v>
      </c>
      <c r="F11" s="46" t="s">
        <v>338</v>
      </c>
      <c r="G11" s="72">
        <v>2000</v>
      </c>
      <c r="H11" s="72">
        <v>2000</v>
      </c>
      <c r="I11" s="90">
        <f>H11/G11</f>
        <v>1</v>
      </c>
      <c r="J11" s="89">
        <v>44876</v>
      </c>
      <c r="K11" s="89">
        <v>44887</v>
      </c>
      <c r="L11" s="10" t="s">
        <v>16</v>
      </c>
    </row>
    <row r="12" spans="1:12">
      <c r="A12" s="87" t="s">
        <v>63</v>
      </c>
      <c r="B12" s="87" t="s">
        <v>45</v>
      </c>
      <c r="C12" s="88" t="s">
        <v>334</v>
      </c>
      <c r="D12" s="89">
        <v>44916</v>
      </c>
      <c r="E12" s="87" t="s">
        <v>349</v>
      </c>
      <c r="F12" s="35" t="s">
        <v>350</v>
      </c>
      <c r="G12" s="91">
        <v>13000</v>
      </c>
      <c r="H12" s="91">
        <v>13000</v>
      </c>
      <c r="I12" s="90">
        <f>H12/G12</f>
        <v>1</v>
      </c>
      <c r="J12" s="89">
        <v>44916</v>
      </c>
      <c r="K12" s="89">
        <v>44922</v>
      </c>
      <c r="L12" s="10" t="s">
        <v>16</v>
      </c>
    </row>
    <row r="13" spans="1:12">
      <c r="A13" s="87" t="s">
        <v>63</v>
      </c>
      <c r="B13" s="87" t="s">
        <v>45</v>
      </c>
      <c r="C13" s="88" t="s">
        <v>333</v>
      </c>
      <c r="D13" s="89">
        <v>45255</v>
      </c>
      <c r="E13" s="87" t="s">
        <v>347</v>
      </c>
      <c r="F13" s="46" t="s">
        <v>348</v>
      </c>
      <c r="G13" s="91">
        <v>4020</v>
      </c>
      <c r="H13" s="91">
        <v>4020</v>
      </c>
      <c r="I13" s="90">
        <f>H13/G13</f>
        <v>1</v>
      </c>
      <c r="J13" s="89">
        <v>45255</v>
      </c>
      <c r="K13" s="89">
        <v>45269</v>
      </c>
      <c r="L13" s="10" t="s">
        <v>16</v>
      </c>
    </row>
    <row r="14" spans="1:12">
      <c r="A14" s="87" t="s">
        <v>63</v>
      </c>
      <c r="B14" s="87" t="s">
        <v>31</v>
      </c>
      <c r="C14" s="88" t="s">
        <v>332</v>
      </c>
      <c r="D14" s="89">
        <v>45274</v>
      </c>
      <c r="E14" s="87" t="s">
        <v>345</v>
      </c>
      <c r="F14" s="46" t="s">
        <v>346</v>
      </c>
      <c r="G14" s="91">
        <v>4000</v>
      </c>
      <c r="H14" s="91">
        <v>4000</v>
      </c>
      <c r="I14" s="90">
        <f>H14/G14</f>
        <v>1</v>
      </c>
      <c r="J14" s="89">
        <v>45276</v>
      </c>
      <c r="K14" s="89">
        <v>45276</v>
      </c>
      <c r="L14" s="10" t="s">
        <v>16</v>
      </c>
    </row>
  </sheetData>
  <autoFilter ref="A5:L5" xr:uid="{8A050803-9C29-4EAF-83C4-7C7264C18AAD}">
    <sortState ref="A7:L14">
      <sortCondition ref="D5"/>
    </sortState>
  </autoFilter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8F091-548A-4938-A1A3-6F0C23B36004}">
  <sheetPr>
    <tabColor rgb="FFFFFF00"/>
  </sheetPr>
  <dimension ref="A2:L25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68.125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34.25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11" t="s">
        <v>25</v>
      </c>
      <c r="B6" s="105" t="s">
        <v>18</v>
      </c>
      <c r="C6" s="109" t="s">
        <v>352</v>
      </c>
      <c r="D6" s="113">
        <v>44749</v>
      </c>
      <c r="E6" s="102" t="s">
        <v>375</v>
      </c>
      <c r="F6" s="102" t="s">
        <v>376</v>
      </c>
      <c r="G6" s="119">
        <v>1416</v>
      </c>
      <c r="H6" s="119">
        <v>1416</v>
      </c>
      <c r="I6" s="102">
        <v>100</v>
      </c>
      <c r="J6" s="113">
        <v>44750</v>
      </c>
      <c r="K6" s="113">
        <v>44800</v>
      </c>
      <c r="L6" s="12" t="s">
        <v>39</v>
      </c>
    </row>
    <row r="7" spans="1:12">
      <c r="A7" s="11" t="s">
        <v>25</v>
      </c>
      <c r="B7" s="102" t="s">
        <v>32</v>
      </c>
      <c r="C7" s="109" t="s">
        <v>366</v>
      </c>
      <c r="D7" s="113">
        <v>44792</v>
      </c>
      <c r="E7" s="102" t="s">
        <v>395</v>
      </c>
      <c r="F7" s="102" t="s">
        <v>396</v>
      </c>
      <c r="G7" s="115">
        <v>240</v>
      </c>
      <c r="H7" s="115">
        <v>240</v>
      </c>
      <c r="I7" s="102">
        <v>100</v>
      </c>
      <c r="J7" s="113">
        <v>44796</v>
      </c>
      <c r="K7" s="113">
        <v>44883</v>
      </c>
      <c r="L7" s="12" t="s">
        <v>39</v>
      </c>
    </row>
    <row r="8" spans="1:12">
      <c r="A8" s="11" t="s">
        <v>25</v>
      </c>
      <c r="B8" s="103" t="s">
        <v>15</v>
      </c>
      <c r="C8" s="108" t="s">
        <v>351</v>
      </c>
      <c r="D8" s="113">
        <v>44798</v>
      </c>
      <c r="E8" s="103" t="s">
        <v>373</v>
      </c>
      <c r="F8" s="103" t="s">
        <v>374</v>
      </c>
      <c r="G8" s="119">
        <v>3000</v>
      </c>
      <c r="H8" s="119">
        <v>3000</v>
      </c>
      <c r="I8" s="103">
        <v>100</v>
      </c>
      <c r="J8" s="113">
        <v>44798</v>
      </c>
      <c r="K8" s="113">
        <v>44802</v>
      </c>
      <c r="L8" s="12" t="s">
        <v>39</v>
      </c>
    </row>
    <row r="9" spans="1:12">
      <c r="A9" s="11" t="s">
        <v>25</v>
      </c>
      <c r="B9" s="102" t="s">
        <v>32</v>
      </c>
      <c r="C9" s="109" t="s">
        <v>365</v>
      </c>
      <c r="D9" s="113">
        <v>44819</v>
      </c>
      <c r="E9" s="102" t="s">
        <v>393</v>
      </c>
      <c r="F9" s="102" t="s">
        <v>394</v>
      </c>
      <c r="G9" s="115">
        <v>256</v>
      </c>
      <c r="H9" s="115">
        <v>256</v>
      </c>
      <c r="I9" s="102">
        <v>100</v>
      </c>
      <c r="J9" s="113">
        <v>44820</v>
      </c>
      <c r="K9" s="113">
        <v>44883</v>
      </c>
      <c r="L9" s="12" t="s">
        <v>39</v>
      </c>
    </row>
    <row r="10" spans="1:12">
      <c r="A10" s="11" t="s">
        <v>25</v>
      </c>
      <c r="B10" s="106" t="s">
        <v>72</v>
      </c>
      <c r="C10" s="111" t="s">
        <v>355</v>
      </c>
      <c r="D10" s="114">
        <v>44833</v>
      </c>
      <c r="E10" s="105" t="s">
        <v>381</v>
      </c>
      <c r="F10" s="105" t="s">
        <v>382</v>
      </c>
      <c r="G10" s="117">
        <v>2420</v>
      </c>
      <c r="H10" s="117">
        <v>2420</v>
      </c>
      <c r="I10" s="118">
        <v>100</v>
      </c>
      <c r="J10" s="114">
        <v>44858</v>
      </c>
      <c r="K10" s="114">
        <v>44858</v>
      </c>
      <c r="L10" s="12" t="s">
        <v>39</v>
      </c>
    </row>
    <row r="11" spans="1:12">
      <c r="A11" s="11" t="s">
        <v>25</v>
      </c>
      <c r="B11" s="105" t="s">
        <v>15</v>
      </c>
      <c r="C11" s="110" t="s">
        <v>353</v>
      </c>
      <c r="D11" s="114">
        <v>44851</v>
      </c>
      <c r="E11" s="105" t="s">
        <v>377</v>
      </c>
      <c r="F11" s="105" t="s">
        <v>378</v>
      </c>
      <c r="G11" s="117">
        <v>1700</v>
      </c>
      <c r="H11" s="117">
        <v>1700</v>
      </c>
      <c r="I11" s="105">
        <v>100</v>
      </c>
      <c r="J11" s="114">
        <v>44848</v>
      </c>
      <c r="K11" s="114">
        <v>44848</v>
      </c>
      <c r="L11" s="12" t="s">
        <v>39</v>
      </c>
    </row>
    <row r="12" spans="1:12">
      <c r="A12" s="11" t="s">
        <v>25</v>
      </c>
      <c r="B12" s="106" t="s">
        <v>72</v>
      </c>
      <c r="C12" s="111" t="s">
        <v>354</v>
      </c>
      <c r="D12" s="114">
        <v>44853</v>
      </c>
      <c r="E12" s="114" t="s">
        <v>379</v>
      </c>
      <c r="F12" s="114" t="s">
        <v>380</v>
      </c>
      <c r="G12" s="117">
        <v>12100</v>
      </c>
      <c r="H12" s="117">
        <v>12100</v>
      </c>
      <c r="I12" s="118">
        <v>100</v>
      </c>
      <c r="J12" s="114">
        <v>44853</v>
      </c>
      <c r="K12" s="114">
        <v>44863</v>
      </c>
      <c r="L12" s="12" t="s">
        <v>39</v>
      </c>
    </row>
    <row r="13" spans="1:12">
      <c r="A13" s="11" t="s">
        <v>25</v>
      </c>
      <c r="B13" s="106" t="s">
        <v>72</v>
      </c>
      <c r="C13" s="111" t="s">
        <v>363</v>
      </c>
      <c r="D13" s="114">
        <v>44853</v>
      </c>
      <c r="E13" s="105" t="s">
        <v>389</v>
      </c>
      <c r="F13" s="105" t="s">
        <v>390</v>
      </c>
      <c r="G13" s="117">
        <v>7150</v>
      </c>
      <c r="H13" s="117">
        <v>7150</v>
      </c>
      <c r="I13" s="118">
        <v>100</v>
      </c>
      <c r="J13" s="114">
        <v>44855</v>
      </c>
      <c r="K13" s="114">
        <v>44858</v>
      </c>
      <c r="L13" s="12" t="s">
        <v>39</v>
      </c>
    </row>
    <row r="14" spans="1:12">
      <c r="A14" s="11" t="s">
        <v>25</v>
      </c>
      <c r="B14" s="105" t="s">
        <v>15</v>
      </c>
      <c r="C14" s="110" t="s">
        <v>362</v>
      </c>
      <c r="D14" s="114">
        <v>44859</v>
      </c>
      <c r="E14" s="105" t="s">
        <v>387</v>
      </c>
      <c r="F14" s="105" t="s">
        <v>388</v>
      </c>
      <c r="G14" s="120">
        <v>550</v>
      </c>
      <c r="H14" s="120">
        <v>550</v>
      </c>
      <c r="I14" s="118">
        <v>100</v>
      </c>
      <c r="J14" s="114">
        <v>44876</v>
      </c>
      <c r="K14" s="114">
        <v>44876</v>
      </c>
      <c r="L14" s="12" t="s">
        <v>39</v>
      </c>
    </row>
    <row r="15" spans="1:12">
      <c r="A15" s="11" t="s">
        <v>25</v>
      </c>
      <c r="B15" s="107" t="s">
        <v>15</v>
      </c>
      <c r="C15" s="112" t="s">
        <v>356</v>
      </c>
      <c r="D15" s="114">
        <v>44861</v>
      </c>
      <c r="E15" s="107" t="s">
        <v>373</v>
      </c>
      <c r="F15" s="107" t="s">
        <v>374</v>
      </c>
      <c r="G15" s="116">
        <v>3000</v>
      </c>
      <c r="H15" s="116">
        <v>3000</v>
      </c>
      <c r="I15" s="107">
        <v>100</v>
      </c>
      <c r="J15" s="114">
        <v>44861</v>
      </c>
      <c r="K15" s="114">
        <v>44865</v>
      </c>
      <c r="L15" s="12" t="s">
        <v>39</v>
      </c>
    </row>
    <row r="16" spans="1:12">
      <c r="A16" s="11" t="s">
        <v>25</v>
      </c>
      <c r="B16" s="105" t="s">
        <v>15</v>
      </c>
      <c r="C16" s="110" t="s">
        <v>357</v>
      </c>
      <c r="D16" s="114">
        <v>44866</v>
      </c>
      <c r="E16" s="114" t="s">
        <v>383</v>
      </c>
      <c r="F16" s="114" t="s">
        <v>384</v>
      </c>
      <c r="G16" s="117">
        <v>15500</v>
      </c>
      <c r="H16" s="117">
        <v>15500</v>
      </c>
      <c r="I16" s="118">
        <v>100</v>
      </c>
      <c r="J16" s="114">
        <v>44868</v>
      </c>
      <c r="K16" s="114">
        <v>44873</v>
      </c>
      <c r="L16" s="12" t="s">
        <v>39</v>
      </c>
    </row>
    <row r="17" spans="1:12">
      <c r="A17" s="11" t="s">
        <v>25</v>
      </c>
      <c r="B17" s="105" t="s">
        <v>15</v>
      </c>
      <c r="C17" s="122" t="s">
        <v>370</v>
      </c>
      <c r="D17" s="114">
        <v>44873</v>
      </c>
      <c r="E17" s="105" t="s">
        <v>387</v>
      </c>
      <c r="F17" s="105" t="s">
        <v>388</v>
      </c>
      <c r="G17" s="116">
        <v>605</v>
      </c>
      <c r="H17" s="116">
        <v>605</v>
      </c>
      <c r="I17" s="105">
        <v>100</v>
      </c>
      <c r="J17" s="114">
        <v>44877</v>
      </c>
      <c r="K17" s="114">
        <v>44877</v>
      </c>
      <c r="L17" s="12" t="s">
        <v>39</v>
      </c>
    </row>
    <row r="18" spans="1:12">
      <c r="A18" s="11" t="s">
        <v>25</v>
      </c>
      <c r="B18" s="105" t="s">
        <v>18</v>
      </c>
      <c r="C18" s="110" t="s">
        <v>360</v>
      </c>
      <c r="D18" s="114">
        <v>44875</v>
      </c>
      <c r="E18" s="105" t="s">
        <v>385</v>
      </c>
      <c r="F18" s="105" t="s">
        <v>386</v>
      </c>
      <c r="G18" s="117">
        <v>7000</v>
      </c>
      <c r="H18" s="117">
        <v>7000</v>
      </c>
      <c r="I18" s="118">
        <v>100</v>
      </c>
      <c r="J18" s="114" t="s">
        <v>399</v>
      </c>
      <c r="K18" s="114">
        <v>44881</v>
      </c>
      <c r="L18" s="12" t="s">
        <v>39</v>
      </c>
    </row>
    <row r="19" spans="1:12">
      <c r="A19" s="11" t="s">
        <v>25</v>
      </c>
      <c r="B19" s="103" t="s">
        <v>15</v>
      </c>
      <c r="C19" s="108" t="s">
        <v>358</v>
      </c>
      <c r="D19" s="113">
        <v>44880</v>
      </c>
      <c r="E19" s="103" t="s">
        <v>371</v>
      </c>
      <c r="F19" s="103" t="s">
        <v>372</v>
      </c>
      <c r="G19" s="115">
        <v>1000</v>
      </c>
      <c r="H19" s="115">
        <v>1000</v>
      </c>
      <c r="I19" s="103">
        <v>100</v>
      </c>
      <c r="J19" s="113">
        <v>44882</v>
      </c>
      <c r="K19" s="113">
        <v>44882</v>
      </c>
      <c r="L19" s="12" t="s">
        <v>39</v>
      </c>
    </row>
    <row r="20" spans="1:12">
      <c r="A20" s="11" t="s">
        <v>25</v>
      </c>
      <c r="B20" s="103" t="s">
        <v>15</v>
      </c>
      <c r="C20" s="108" t="s">
        <v>359</v>
      </c>
      <c r="D20" s="113">
        <v>44880</v>
      </c>
      <c r="E20" s="103" t="s">
        <v>371</v>
      </c>
      <c r="F20" s="103" t="s">
        <v>372</v>
      </c>
      <c r="G20" s="115">
        <v>1000</v>
      </c>
      <c r="H20" s="115">
        <v>1000</v>
      </c>
      <c r="I20" s="103">
        <v>100</v>
      </c>
      <c r="J20" s="113">
        <v>44882</v>
      </c>
      <c r="K20" s="113">
        <v>44882</v>
      </c>
      <c r="L20" s="12" t="s">
        <v>39</v>
      </c>
    </row>
    <row r="21" spans="1:12">
      <c r="A21" s="11" t="s">
        <v>25</v>
      </c>
      <c r="B21" s="102" t="s">
        <v>32</v>
      </c>
      <c r="C21" s="109" t="s">
        <v>361</v>
      </c>
      <c r="D21" s="113">
        <v>44880</v>
      </c>
      <c r="E21" s="102" t="s">
        <v>168</v>
      </c>
      <c r="F21" s="102" t="s">
        <v>169</v>
      </c>
      <c r="G21" s="115">
        <v>605</v>
      </c>
      <c r="H21" s="115">
        <v>605</v>
      </c>
      <c r="I21" s="102">
        <v>100</v>
      </c>
      <c r="J21" s="113">
        <v>44882</v>
      </c>
      <c r="K21" s="113">
        <v>44882</v>
      </c>
      <c r="L21" s="12" t="s">
        <v>39</v>
      </c>
    </row>
    <row r="22" spans="1:12">
      <c r="A22" s="11" t="s">
        <v>25</v>
      </c>
      <c r="B22" s="105" t="s">
        <v>32</v>
      </c>
      <c r="C22" s="110" t="s">
        <v>364</v>
      </c>
      <c r="D22" s="114">
        <v>44890</v>
      </c>
      <c r="E22" s="105" t="s">
        <v>391</v>
      </c>
      <c r="F22" s="105" t="s">
        <v>392</v>
      </c>
      <c r="G22" s="116">
        <v>10000</v>
      </c>
      <c r="H22" s="116">
        <v>10000</v>
      </c>
      <c r="I22" s="105">
        <v>100</v>
      </c>
      <c r="J22" s="114">
        <v>44890</v>
      </c>
      <c r="K22" s="114">
        <v>44915</v>
      </c>
      <c r="L22" s="12" t="s">
        <v>39</v>
      </c>
    </row>
    <row r="23" spans="1:12">
      <c r="A23" s="11" t="s">
        <v>25</v>
      </c>
      <c r="B23" s="105" t="s">
        <v>31</v>
      </c>
      <c r="C23" s="110" t="s">
        <v>367</v>
      </c>
      <c r="D23" s="114">
        <v>44902</v>
      </c>
      <c r="E23" s="105" t="s">
        <v>397</v>
      </c>
      <c r="F23" s="105" t="s">
        <v>398</v>
      </c>
      <c r="G23" s="117">
        <v>1537</v>
      </c>
      <c r="H23" s="117">
        <v>1537</v>
      </c>
      <c r="I23" s="118">
        <v>100</v>
      </c>
      <c r="J23" s="114">
        <v>44915</v>
      </c>
      <c r="K23" s="114">
        <v>44915</v>
      </c>
      <c r="L23" s="12" t="s">
        <v>39</v>
      </c>
    </row>
    <row r="24" spans="1:12">
      <c r="A24" s="11" t="s">
        <v>25</v>
      </c>
      <c r="B24" s="102" t="s">
        <v>32</v>
      </c>
      <c r="C24" s="109" t="s">
        <v>368</v>
      </c>
      <c r="D24" s="113">
        <v>44924</v>
      </c>
      <c r="E24" s="102" t="s">
        <v>112</v>
      </c>
      <c r="F24" s="102" t="s">
        <v>113</v>
      </c>
      <c r="G24" s="115">
        <v>3600</v>
      </c>
      <c r="H24" s="115">
        <v>3600</v>
      </c>
      <c r="I24" s="102">
        <v>100</v>
      </c>
      <c r="J24" s="113">
        <v>44927</v>
      </c>
      <c r="K24" s="113">
        <v>45291</v>
      </c>
      <c r="L24" s="12" t="s">
        <v>39</v>
      </c>
    </row>
    <row r="25" spans="1:12">
      <c r="A25" s="11" t="s">
        <v>25</v>
      </c>
      <c r="B25" s="102" t="s">
        <v>32</v>
      </c>
      <c r="C25" s="109" t="s">
        <v>369</v>
      </c>
      <c r="D25" s="113">
        <v>44924</v>
      </c>
      <c r="E25" s="102" t="s">
        <v>114</v>
      </c>
      <c r="F25" s="102" t="s">
        <v>115</v>
      </c>
      <c r="G25" s="115">
        <v>650</v>
      </c>
      <c r="H25" s="115">
        <v>650</v>
      </c>
      <c r="I25" s="102">
        <v>100</v>
      </c>
      <c r="J25" s="113">
        <v>44927</v>
      </c>
      <c r="K25" s="113">
        <v>45291</v>
      </c>
      <c r="L25" s="12" t="s">
        <v>39</v>
      </c>
    </row>
  </sheetData>
  <autoFilter ref="A5:L5" xr:uid="{51190449-F7D1-43C2-96F5-3348AA8E3544}">
    <sortState ref="A7:L25">
      <sortCondition ref="D5"/>
    </sortState>
  </autoFilter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0FD8-2D74-43F9-8F5B-32F449CE926A}">
  <sheetPr>
    <tabColor rgb="FFFFFF00"/>
  </sheetPr>
  <dimension ref="A2:L20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52.375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35.25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3" t="s">
        <v>26</v>
      </c>
      <c r="B6" s="32" t="s">
        <v>32</v>
      </c>
      <c r="C6" s="92" t="s">
        <v>403</v>
      </c>
      <c r="D6" s="54">
        <v>44743</v>
      </c>
      <c r="E6" s="31" t="s">
        <v>420</v>
      </c>
      <c r="F6" s="31" t="s">
        <v>421</v>
      </c>
      <c r="G6" s="124">
        <v>3300000</v>
      </c>
      <c r="H6" s="124">
        <v>3300000</v>
      </c>
      <c r="I6" s="16">
        <f>H6/G6</f>
        <v>1</v>
      </c>
      <c r="J6" s="54">
        <v>44743</v>
      </c>
      <c r="K6" s="54">
        <v>44758</v>
      </c>
      <c r="L6" s="4" t="s">
        <v>39</v>
      </c>
    </row>
    <row r="7" spans="1:12">
      <c r="A7" s="3" t="s">
        <v>26</v>
      </c>
      <c r="B7" s="32" t="s">
        <v>32</v>
      </c>
      <c r="C7" s="93" t="s">
        <v>400</v>
      </c>
      <c r="D7" s="42">
        <v>44747</v>
      </c>
      <c r="E7" s="32" t="s">
        <v>437</v>
      </c>
      <c r="F7" s="32" t="s">
        <v>120</v>
      </c>
      <c r="G7" s="125">
        <v>20868551</v>
      </c>
      <c r="H7" s="125">
        <v>20868551</v>
      </c>
      <c r="I7" s="16">
        <f>H7/G7</f>
        <v>1</v>
      </c>
      <c r="J7" s="126">
        <v>44757</v>
      </c>
      <c r="K7" s="42">
        <v>44758</v>
      </c>
      <c r="L7" s="4" t="s">
        <v>39</v>
      </c>
    </row>
    <row r="8" spans="1:12">
      <c r="A8" s="3" t="s">
        <v>26</v>
      </c>
      <c r="B8" s="32" t="s">
        <v>32</v>
      </c>
      <c r="C8" s="93" t="s">
        <v>402</v>
      </c>
      <c r="D8" s="42">
        <v>44748</v>
      </c>
      <c r="E8" s="32" t="s">
        <v>418</v>
      </c>
      <c r="F8" s="32" t="s">
        <v>419</v>
      </c>
      <c r="G8" s="125">
        <v>22000000</v>
      </c>
      <c r="H8" s="125">
        <v>22000000</v>
      </c>
      <c r="I8" s="16">
        <f>H8/G8</f>
        <v>1</v>
      </c>
      <c r="J8" s="42">
        <v>44757</v>
      </c>
      <c r="K8" s="42">
        <v>44758</v>
      </c>
      <c r="L8" s="4" t="s">
        <v>39</v>
      </c>
    </row>
    <row r="9" spans="1:12">
      <c r="A9" s="3" t="s">
        <v>26</v>
      </c>
      <c r="B9" s="32" t="s">
        <v>32</v>
      </c>
      <c r="C9" s="92" t="s">
        <v>401</v>
      </c>
      <c r="D9" s="54">
        <v>44749</v>
      </c>
      <c r="E9" s="31" t="s">
        <v>416</v>
      </c>
      <c r="F9" s="31" t="s">
        <v>417</v>
      </c>
      <c r="G9" s="124">
        <v>2700000</v>
      </c>
      <c r="H9" s="124">
        <v>2700000</v>
      </c>
      <c r="I9" s="16">
        <f>H9/G9</f>
        <v>1</v>
      </c>
      <c r="J9" s="54">
        <v>44754</v>
      </c>
      <c r="K9" s="54">
        <v>44758</v>
      </c>
      <c r="L9" s="4" t="s">
        <v>39</v>
      </c>
    </row>
    <row r="10" spans="1:12">
      <c r="A10" s="3" t="s">
        <v>26</v>
      </c>
      <c r="B10" s="32" t="s">
        <v>32</v>
      </c>
      <c r="C10" s="93" t="s">
        <v>404</v>
      </c>
      <c r="D10" s="42">
        <v>44755</v>
      </c>
      <c r="E10" s="31" t="s">
        <v>422</v>
      </c>
      <c r="F10" s="31" t="s">
        <v>423</v>
      </c>
      <c r="G10" s="125">
        <v>5000000</v>
      </c>
      <c r="H10" s="125">
        <v>5000000</v>
      </c>
      <c r="I10" s="16">
        <f>H10/G10</f>
        <v>1</v>
      </c>
      <c r="J10" s="42">
        <v>44755</v>
      </c>
      <c r="K10" s="54">
        <v>44758</v>
      </c>
      <c r="L10" s="4" t="s">
        <v>39</v>
      </c>
    </row>
    <row r="11" spans="1:12">
      <c r="A11" s="3" t="s">
        <v>26</v>
      </c>
      <c r="B11" s="32" t="s">
        <v>32</v>
      </c>
      <c r="C11" s="93" t="s">
        <v>405</v>
      </c>
      <c r="D11" s="42">
        <v>44755</v>
      </c>
      <c r="E11" s="32" t="s">
        <v>424</v>
      </c>
      <c r="F11" s="32" t="s">
        <v>423</v>
      </c>
      <c r="G11" s="125">
        <v>8500000</v>
      </c>
      <c r="H11" s="125">
        <v>8500000</v>
      </c>
      <c r="I11" s="16">
        <f>H11/G11</f>
        <v>1</v>
      </c>
      <c r="J11" s="42">
        <v>44755</v>
      </c>
      <c r="K11" s="54">
        <v>44758</v>
      </c>
      <c r="L11" s="4" t="s">
        <v>39</v>
      </c>
    </row>
    <row r="12" spans="1:12">
      <c r="A12" s="3" t="s">
        <v>26</v>
      </c>
      <c r="B12" s="32" t="s">
        <v>32</v>
      </c>
      <c r="C12" s="93" t="s">
        <v>406</v>
      </c>
      <c r="D12" s="42">
        <v>44755</v>
      </c>
      <c r="E12" s="32" t="s">
        <v>425</v>
      </c>
      <c r="F12" s="32" t="s">
        <v>426</v>
      </c>
      <c r="G12" s="125">
        <v>12000000</v>
      </c>
      <c r="H12" s="125">
        <v>12000000</v>
      </c>
      <c r="I12" s="16">
        <f>H12/G12</f>
        <v>1</v>
      </c>
      <c r="J12" s="42">
        <v>44755</v>
      </c>
      <c r="K12" s="42">
        <v>44758</v>
      </c>
      <c r="L12" s="4" t="s">
        <v>39</v>
      </c>
    </row>
    <row r="13" spans="1:12">
      <c r="A13" s="3" t="s">
        <v>26</v>
      </c>
      <c r="B13" s="31" t="s">
        <v>32</v>
      </c>
      <c r="C13" s="92" t="s">
        <v>410</v>
      </c>
      <c r="D13" s="54">
        <v>44841</v>
      </c>
      <c r="E13" s="31" t="s">
        <v>433</v>
      </c>
      <c r="F13" s="31" t="s">
        <v>434</v>
      </c>
      <c r="G13" s="124">
        <v>14250000</v>
      </c>
      <c r="H13" s="124">
        <v>14250000</v>
      </c>
      <c r="I13" s="16">
        <f>H13/G13</f>
        <v>1</v>
      </c>
      <c r="J13" s="54">
        <v>44841</v>
      </c>
      <c r="K13" s="54">
        <v>44865</v>
      </c>
      <c r="L13" s="4" t="s">
        <v>39</v>
      </c>
    </row>
    <row r="14" spans="1:12">
      <c r="A14" s="3" t="s">
        <v>26</v>
      </c>
      <c r="B14" s="32" t="s">
        <v>45</v>
      </c>
      <c r="C14" s="127" t="s">
        <v>409</v>
      </c>
      <c r="D14" s="42">
        <v>44845</v>
      </c>
      <c r="E14" s="32" t="s">
        <v>431</v>
      </c>
      <c r="F14" s="32" t="s">
        <v>432</v>
      </c>
      <c r="G14" s="125">
        <v>34523310</v>
      </c>
      <c r="H14" s="125">
        <v>34523310</v>
      </c>
      <c r="I14" s="16">
        <f>H14/G14</f>
        <v>1</v>
      </c>
      <c r="J14" s="42">
        <v>44847</v>
      </c>
      <c r="K14" s="42">
        <v>44865</v>
      </c>
      <c r="L14" s="4" t="s">
        <v>40</v>
      </c>
    </row>
    <row r="15" spans="1:12">
      <c r="A15" s="3" t="s">
        <v>26</v>
      </c>
      <c r="B15" s="31" t="s">
        <v>32</v>
      </c>
      <c r="C15" s="128" t="s">
        <v>407</v>
      </c>
      <c r="D15" s="54">
        <v>44861</v>
      </c>
      <c r="E15" s="31" t="s">
        <v>427</v>
      </c>
      <c r="F15" s="31" t="s">
        <v>428</v>
      </c>
      <c r="G15" s="124">
        <v>2500000</v>
      </c>
      <c r="H15" s="124">
        <v>2500000</v>
      </c>
      <c r="I15" s="16">
        <f>H15/G15</f>
        <v>1</v>
      </c>
      <c r="J15" s="54">
        <v>44861</v>
      </c>
      <c r="K15" s="54">
        <v>44882</v>
      </c>
      <c r="L15" s="4" t="s">
        <v>39</v>
      </c>
    </row>
    <row r="16" spans="1:12">
      <c r="A16" s="3" t="s">
        <v>26</v>
      </c>
      <c r="B16" s="123" t="s">
        <v>32</v>
      </c>
      <c r="C16" s="101" t="s">
        <v>408</v>
      </c>
      <c r="D16" s="54">
        <v>44867</v>
      </c>
      <c r="E16" s="31" t="s">
        <v>429</v>
      </c>
      <c r="F16" s="31" t="s">
        <v>430</v>
      </c>
      <c r="G16" s="124">
        <v>15000000</v>
      </c>
      <c r="H16" s="124">
        <v>15000000</v>
      </c>
      <c r="I16" s="16">
        <f>H16/G16</f>
        <v>1</v>
      </c>
      <c r="J16" s="54">
        <v>44882</v>
      </c>
      <c r="K16" s="54">
        <v>44884</v>
      </c>
      <c r="L16" s="4" t="s">
        <v>39</v>
      </c>
    </row>
    <row r="17" spans="1:12">
      <c r="A17" s="3" t="s">
        <v>26</v>
      </c>
      <c r="B17" s="32" t="s">
        <v>45</v>
      </c>
      <c r="C17" s="129" t="s">
        <v>411</v>
      </c>
      <c r="D17" s="54">
        <v>44903</v>
      </c>
      <c r="E17" s="31" t="s">
        <v>415</v>
      </c>
      <c r="F17" s="31" t="s">
        <v>64</v>
      </c>
      <c r="G17" s="124">
        <v>4000000</v>
      </c>
      <c r="H17" s="124">
        <v>4000000</v>
      </c>
      <c r="I17" s="16">
        <f>H17/G17</f>
        <v>1</v>
      </c>
      <c r="J17" s="54">
        <v>44903</v>
      </c>
      <c r="K17" s="54">
        <v>44903</v>
      </c>
      <c r="L17" s="4" t="s">
        <v>39</v>
      </c>
    </row>
    <row r="18" spans="1:12">
      <c r="A18" s="3" t="s">
        <v>26</v>
      </c>
      <c r="B18" s="123" t="s">
        <v>32</v>
      </c>
      <c r="C18" s="101" t="s">
        <v>412</v>
      </c>
      <c r="D18" s="54">
        <v>44908</v>
      </c>
      <c r="E18" s="31" t="s">
        <v>435</v>
      </c>
      <c r="F18" s="31" t="s">
        <v>436</v>
      </c>
      <c r="G18" s="124">
        <v>6000000</v>
      </c>
      <c r="H18" s="124">
        <v>6000000</v>
      </c>
      <c r="I18" s="16">
        <f>H18/G18</f>
        <v>1</v>
      </c>
      <c r="J18" s="54">
        <v>44911</v>
      </c>
      <c r="K18" s="54">
        <v>44911</v>
      </c>
      <c r="L18" s="4" t="s">
        <v>39</v>
      </c>
    </row>
    <row r="19" spans="1:12">
      <c r="A19" s="3" t="s">
        <v>26</v>
      </c>
      <c r="B19" s="123" t="s">
        <v>32</v>
      </c>
      <c r="C19" s="130" t="s">
        <v>413</v>
      </c>
      <c r="D19" s="54">
        <v>44924</v>
      </c>
      <c r="E19" s="31" t="s">
        <v>112</v>
      </c>
      <c r="F19" s="31" t="s">
        <v>113</v>
      </c>
      <c r="G19" s="124">
        <v>2280000</v>
      </c>
      <c r="H19" s="124">
        <v>2280000</v>
      </c>
      <c r="I19" s="16">
        <f>H19/G19</f>
        <v>1</v>
      </c>
      <c r="J19" s="54">
        <v>44927</v>
      </c>
      <c r="K19" s="54">
        <v>44927</v>
      </c>
      <c r="L19" s="4" t="s">
        <v>39</v>
      </c>
    </row>
    <row r="20" spans="1:12">
      <c r="A20" s="3" t="s">
        <v>26</v>
      </c>
      <c r="B20" s="123" t="s">
        <v>32</v>
      </c>
      <c r="C20" s="130" t="s">
        <v>414</v>
      </c>
      <c r="D20" s="54">
        <v>44924</v>
      </c>
      <c r="E20" s="31" t="s">
        <v>69</v>
      </c>
      <c r="F20" s="31" t="s">
        <v>37</v>
      </c>
      <c r="G20" s="124">
        <v>454800</v>
      </c>
      <c r="H20" s="124">
        <v>454800</v>
      </c>
      <c r="I20" s="16">
        <f>H20/G20</f>
        <v>1</v>
      </c>
      <c r="J20" s="54">
        <v>44927</v>
      </c>
      <c r="K20" s="54">
        <v>44927</v>
      </c>
      <c r="L20" s="4" t="s">
        <v>39</v>
      </c>
    </row>
  </sheetData>
  <autoFilter ref="A5:L5" xr:uid="{CBFCAE37-3031-4999-95EB-CE44832B01FF}">
    <sortState ref="A7:L20">
      <sortCondition ref="D5"/>
    </sortState>
  </autoFilter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C01B6-8CC0-4A30-92AF-BF38CE4EA38F}">
  <sheetPr>
    <tabColor rgb="FFFFFF00"/>
  </sheetPr>
  <dimension ref="A2:L7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13" t="s">
        <v>440</v>
      </c>
      <c r="B6" s="104" t="s">
        <v>15</v>
      </c>
      <c r="C6" s="104" t="s">
        <v>438</v>
      </c>
      <c r="D6" s="65">
        <v>44915</v>
      </c>
      <c r="E6" s="35" t="s">
        <v>441</v>
      </c>
      <c r="F6" s="35" t="s">
        <v>442</v>
      </c>
      <c r="G6" s="132">
        <v>960</v>
      </c>
      <c r="H6" s="133">
        <v>960</v>
      </c>
      <c r="I6" s="17">
        <f t="shared" ref="I6:I7" si="0">H6/G6</f>
        <v>1</v>
      </c>
      <c r="J6" s="70">
        <v>44927</v>
      </c>
      <c r="K6" s="70">
        <v>45291</v>
      </c>
      <c r="L6" s="14" t="s">
        <v>16</v>
      </c>
    </row>
    <row r="7" spans="1:12">
      <c r="A7" s="13" t="s">
        <v>440</v>
      </c>
      <c r="B7" s="102" t="s">
        <v>15</v>
      </c>
      <c r="C7" s="105" t="s">
        <v>439</v>
      </c>
      <c r="D7" s="131">
        <v>44915</v>
      </c>
      <c r="E7" s="121" t="s">
        <v>443</v>
      </c>
      <c r="F7" s="121" t="s">
        <v>19</v>
      </c>
      <c r="G7" s="116">
        <v>359</v>
      </c>
      <c r="H7" s="134">
        <v>359</v>
      </c>
      <c r="I7" s="17">
        <f t="shared" si="0"/>
        <v>1</v>
      </c>
      <c r="J7" s="131">
        <v>44927</v>
      </c>
      <c r="K7" s="135">
        <v>45291</v>
      </c>
      <c r="L7" s="14" t="s">
        <v>16</v>
      </c>
    </row>
  </sheetData>
  <mergeCells count="8">
    <mergeCell ref="A2:L2"/>
    <mergeCell ref="A4:A5"/>
    <mergeCell ref="B4:B5"/>
    <mergeCell ref="C4:C5"/>
    <mergeCell ref="D4:D5"/>
    <mergeCell ref="E4:F4"/>
    <mergeCell ref="G4:I4"/>
    <mergeCell ref="J4:K4"/>
  </mergeCells>
  <phoneticPr fontId="3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A8357-8F26-460E-865D-A0446535E892}">
  <sheetPr>
    <tabColor rgb="FFFFFF00"/>
  </sheetPr>
  <dimension ref="A2:L10"/>
  <sheetViews>
    <sheetView zoomScale="85" zoomScaleNormal="85" workbookViewId="0">
      <selection activeCell="A2" sqref="A2:L2"/>
    </sheetView>
  </sheetViews>
  <sheetFormatPr defaultRowHeight="16.5"/>
  <cols>
    <col min="1" max="1" width="7.375" bestFit="1" customWidth="1"/>
    <col min="2" max="2" width="8.75" customWidth="1"/>
    <col min="3" max="3" width="54.875" bestFit="1" customWidth="1"/>
    <col min="4" max="4" width="12.125" bestFit="1" customWidth="1"/>
    <col min="5" max="5" width="29" bestFit="1" customWidth="1"/>
    <col min="6" max="6" width="14.125" bestFit="1" customWidth="1"/>
    <col min="7" max="8" width="11.875" bestFit="1" customWidth="1"/>
    <col min="9" max="9" width="13.5" bestFit="1" customWidth="1"/>
    <col min="10" max="11" width="12.625" bestFit="1" customWidth="1"/>
    <col min="12" max="12" width="24.375" bestFit="1" customWidth="1"/>
  </cols>
  <sheetData>
    <row r="2" spans="1:12" ht="26.25">
      <c r="A2" s="21" t="s">
        <v>70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>
      <c r="L3" t="str">
        <f>고양시청소년재단!L3</f>
        <v>* 기준일 : 2022. 7. 1.~12. 31.</v>
      </c>
    </row>
    <row r="4" spans="1:12">
      <c r="A4" s="23" t="s">
        <v>0</v>
      </c>
      <c r="B4" s="23" t="s">
        <v>1</v>
      </c>
      <c r="C4" s="23" t="s">
        <v>2</v>
      </c>
      <c r="D4" s="25" t="s">
        <v>3</v>
      </c>
      <c r="E4" s="27" t="s">
        <v>4</v>
      </c>
      <c r="F4" s="27"/>
      <c r="G4" s="28" t="s">
        <v>182</v>
      </c>
      <c r="H4" s="29"/>
      <c r="I4" s="30"/>
      <c r="J4" s="22" t="s">
        <v>5</v>
      </c>
      <c r="K4" s="22"/>
      <c r="L4" s="1" t="s">
        <v>6</v>
      </c>
    </row>
    <row r="5" spans="1:12">
      <c r="A5" s="24"/>
      <c r="B5" s="24"/>
      <c r="C5" s="24"/>
      <c r="D5" s="26"/>
      <c r="E5" s="20" t="s">
        <v>7</v>
      </c>
      <c r="F5" s="20" t="s">
        <v>8</v>
      </c>
      <c r="G5" s="20" t="s">
        <v>9</v>
      </c>
      <c r="H5" s="20" t="s">
        <v>10</v>
      </c>
      <c r="I5" s="2" t="s">
        <v>11</v>
      </c>
      <c r="J5" s="19" t="s">
        <v>12</v>
      </c>
      <c r="K5" s="19" t="s">
        <v>13</v>
      </c>
      <c r="L5" s="18" t="s">
        <v>14</v>
      </c>
    </row>
    <row r="6" spans="1:12">
      <c r="A6" s="13" t="s">
        <v>65</v>
      </c>
      <c r="B6" s="34" t="s">
        <v>32</v>
      </c>
      <c r="C6" s="34" t="s">
        <v>184</v>
      </c>
      <c r="D6" s="37">
        <v>44923</v>
      </c>
      <c r="E6" s="34" t="s">
        <v>114</v>
      </c>
      <c r="F6" s="34" t="s">
        <v>37</v>
      </c>
      <c r="G6" s="40">
        <v>841</v>
      </c>
      <c r="H6" s="40">
        <v>841</v>
      </c>
      <c r="I6" s="17">
        <f t="shared" ref="I6:I10" si="0">H6/G6</f>
        <v>1</v>
      </c>
      <c r="J6" s="37">
        <v>44927</v>
      </c>
      <c r="K6" s="37">
        <v>45291</v>
      </c>
      <c r="L6" s="14" t="s">
        <v>16</v>
      </c>
    </row>
    <row r="7" spans="1:12">
      <c r="A7" s="13" t="s">
        <v>65</v>
      </c>
      <c r="B7" s="34" t="s">
        <v>32</v>
      </c>
      <c r="C7" s="34" t="s">
        <v>185</v>
      </c>
      <c r="D7" s="37">
        <v>44923</v>
      </c>
      <c r="E7" s="34" t="s">
        <v>114</v>
      </c>
      <c r="F7" s="34" t="s">
        <v>37</v>
      </c>
      <c r="G7" s="40">
        <v>603</v>
      </c>
      <c r="H7" s="40">
        <v>603</v>
      </c>
      <c r="I7" s="17">
        <f t="shared" si="0"/>
        <v>1</v>
      </c>
      <c r="J7" s="37">
        <v>44927</v>
      </c>
      <c r="K7" s="37">
        <v>45291</v>
      </c>
      <c r="L7" s="14" t="s">
        <v>16</v>
      </c>
    </row>
    <row r="8" spans="1:12">
      <c r="A8" s="13" t="s">
        <v>65</v>
      </c>
      <c r="B8" s="34" t="s">
        <v>32</v>
      </c>
      <c r="C8" s="34" t="s">
        <v>186</v>
      </c>
      <c r="D8" s="37">
        <v>44923</v>
      </c>
      <c r="E8" s="33" t="s">
        <v>67</v>
      </c>
      <c r="F8" s="33" t="s">
        <v>68</v>
      </c>
      <c r="G8" s="40">
        <v>660</v>
      </c>
      <c r="H8" s="40">
        <v>660</v>
      </c>
      <c r="I8" s="17">
        <f t="shared" si="0"/>
        <v>1</v>
      </c>
      <c r="J8" s="37">
        <v>44927</v>
      </c>
      <c r="K8" s="37">
        <v>45291</v>
      </c>
      <c r="L8" s="14" t="s">
        <v>16</v>
      </c>
    </row>
    <row r="9" spans="1:12">
      <c r="A9" s="13" t="s">
        <v>65</v>
      </c>
      <c r="B9" s="34" t="s">
        <v>32</v>
      </c>
      <c r="C9" s="58" t="s">
        <v>187</v>
      </c>
      <c r="D9" s="37">
        <v>44923</v>
      </c>
      <c r="E9" s="13" t="s">
        <v>66</v>
      </c>
      <c r="F9" s="34" t="s">
        <v>36</v>
      </c>
      <c r="G9" s="40">
        <v>1920</v>
      </c>
      <c r="H9" s="40">
        <v>1920</v>
      </c>
      <c r="I9" s="17">
        <f t="shared" si="0"/>
        <v>1</v>
      </c>
      <c r="J9" s="37">
        <v>44927</v>
      </c>
      <c r="K9" s="37">
        <v>45291</v>
      </c>
      <c r="L9" s="14" t="s">
        <v>16</v>
      </c>
    </row>
    <row r="10" spans="1:12">
      <c r="A10" s="13" t="s">
        <v>65</v>
      </c>
      <c r="B10" s="34" t="s">
        <v>32</v>
      </c>
      <c r="C10" s="34" t="s">
        <v>188</v>
      </c>
      <c r="D10" s="37">
        <v>44923</v>
      </c>
      <c r="E10" s="34" t="s">
        <v>176</v>
      </c>
      <c r="F10" s="34" t="s">
        <v>177</v>
      </c>
      <c r="G10" s="40">
        <v>1200</v>
      </c>
      <c r="H10" s="40">
        <v>1200</v>
      </c>
      <c r="I10" s="17">
        <f t="shared" si="0"/>
        <v>1</v>
      </c>
      <c r="J10" s="37">
        <v>44927</v>
      </c>
      <c r="K10" s="37">
        <v>45291</v>
      </c>
      <c r="L10" s="14" t="s">
        <v>16</v>
      </c>
    </row>
  </sheetData>
  <mergeCells count="8">
    <mergeCell ref="G4:I4"/>
    <mergeCell ref="J4:K4"/>
    <mergeCell ref="A4:A5"/>
    <mergeCell ref="B4:B5"/>
    <mergeCell ref="C4:C5"/>
    <mergeCell ref="D4:D5"/>
    <mergeCell ref="E4:F4"/>
    <mergeCell ref="A2:L2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고양시청소년재단</vt:lpstr>
      <vt:lpstr>토당청소년수련관</vt:lpstr>
      <vt:lpstr>마두청소년수련관</vt:lpstr>
      <vt:lpstr>일산서구청소년수련관</vt:lpstr>
      <vt:lpstr>성사청소년문화의집</vt:lpstr>
      <vt:lpstr>탄현청소년문화의집</vt:lpstr>
      <vt:lpstr>고양시청소년상담복지센터</vt:lpstr>
      <vt:lpstr>고양시청소년진로센터</vt:lpstr>
      <vt:lpstr>주교청소년자유공간</vt:lpstr>
      <vt:lpstr>행신청소년자유공간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임선영</dc:creator>
  <cp:lastModifiedBy>사무국 공용PC</cp:lastModifiedBy>
  <dcterms:created xsi:type="dcterms:W3CDTF">2022-02-03T10:59:27Z</dcterms:created>
  <dcterms:modified xsi:type="dcterms:W3CDTF">2023-01-27T12:06:37Z</dcterms:modified>
</cp:coreProperties>
</file>