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. 임선영컴퓨터\1. 경영공시\2. 2022년 수의계약\2. 취합\"/>
    </mc:Choice>
  </mc:AlternateContent>
  <xr:revisionPtr revIDLastSave="0" documentId="13_ncr:1_{6EFB612D-3D5E-4BE4-B2D5-F797CB2E7862}" xr6:coauthVersionLast="36" xr6:coauthVersionMax="36" xr10:uidLastSave="{00000000-0000-0000-0000-000000000000}"/>
  <bookViews>
    <workbookView xWindow="0" yWindow="0" windowWidth="28800" windowHeight="12180" tabRatio="769" xr2:uid="{30483808-D6C8-4EAD-B0CE-8427A2D98046}"/>
  </bookViews>
  <sheets>
    <sheet name="고양시청소년재단" sheetId="1" r:id="rId1"/>
    <sheet name="토당청소년수련관" sheetId="2" r:id="rId2"/>
    <sheet name="마두청소년수련관" sheetId="3" r:id="rId3"/>
    <sheet name="일산서구청소년수련관" sheetId="4" r:id="rId4"/>
    <sheet name="성사청소년문화의집" sheetId="5" r:id="rId5"/>
    <sheet name="탄현청소년문화의집" sheetId="11" r:id="rId6"/>
    <sheet name="고양시청소년상담복지센터" sheetId="7" r:id="rId7"/>
    <sheet name="고양시청소년진로센터" sheetId="8" r:id="rId8"/>
    <sheet name="행신청소년자유공간" sheetId="10" r:id="rId9"/>
  </sheets>
  <definedNames>
    <definedName name="_xlnm._FilterDatabase" localSheetId="6" hidden="1">고양시청소년상담복지센터!$A$4:$L$9</definedName>
    <definedName name="_xlnm._FilterDatabase" localSheetId="0" hidden="1">고양시청소년재단!$A$4:$L$12</definedName>
    <definedName name="_xlnm._FilterDatabase" localSheetId="4" hidden="1">성사청소년문화의집!$A$4:$L$7</definedName>
    <definedName name="_xlnm._FilterDatabase" localSheetId="3" hidden="1">일산서구청소년수련관!$A$4:$L$25</definedName>
    <definedName name="_xlnm._FilterDatabase" localSheetId="5" hidden="1">탄현청소년문화의집!$A$4:$L$7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10" l="1"/>
  <c r="I11" i="10"/>
  <c r="I10" i="10"/>
  <c r="I9" i="10"/>
  <c r="I8" i="10"/>
  <c r="I7" i="10"/>
  <c r="I6" i="10"/>
  <c r="I7" i="8" l="1"/>
  <c r="I6" i="8"/>
  <c r="I16" i="7" l="1"/>
  <c r="I15" i="7"/>
  <c r="I14" i="7"/>
  <c r="I13" i="7"/>
  <c r="I12" i="7"/>
  <c r="I11" i="7"/>
  <c r="I10" i="7"/>
  <c r="I9" i="7"/>
  <c r="I8" i="7"/>
  <c r="I7" i="7"/>
  <c r="I6" i="7"/>
  <c r="I9" i="11" l="1"/>
  <c r="I8" i="11"/>
  <c r="I7" i="11"/>
  <c r="I6" i="11"/>
  <c r="I7" i="5" l="1"/>
  <c r="I6" i="5"/>
  <c r="I55" i="4" l="1"/>
  <c r="I54" i="4"/>
  <c r="I53" i="4"/>
  <c r="I52" i="4"/>
  <c r="I51" i="4"/>
  <c r="I50" i="4"/>
  <c r="I49" i="4"/>
  <c r="I48" i="4"/>
  <c r="I47" i="4"/>
  <c r="I46" i="4"/>
  <c r="I45" i="4"/>
  <c r="I44" i="4"/>
  <c r="I43" i="4"/>
  <c r="I42" i="4"/>
  <c r="I41" i="4"/>
  <c r="I40" i="4"/>
  <c r="I39" i="4"/>
  <c r="I38" i="4"/>
  <c r="I37" i="4"/>
  <c r="I36" i="4"/>
  <c r="I35" i="4"/>
  <c r="I34" i="4"/>
  <c r="I33" i="4"/>
  <c r="I32" i="4"/>
  <c r="I31" i="4"/>
  <c r="I30" i="4"/>
  <c r="I29" i="4"/>
  <c r="I28" i="4"/>
  <c r="I27" i="4"/>
  <c r="I26" i="4"/>
  <c r="I25" i="4"/>
  <c r="I24" i="4"/>
  <c r="I23" i="4"/>
  <c r="I22" i="4"/>
  <c r="I21" i="4"/>
  <c r="I20" i="4"/>
  <c r="I19" i="4"/>
  <c r="I18" i="4"/>
  <c r="I17" i="4"/>
  <c r="I16" i="4"/>
  <c r="I15" i="4"/>
  <c r="I14" i="4"/>
  <c r="I13" i="4"/>
  <c r="I12" i="4"/>
  <c r="I11" i="4"/>
  <c r="I10" i="4"/>
  <c r="I9" i="4"/>
  <c r="I8" i="4"/>
  <c r="I7" i="4"/>
  <c r="I6" i="4"/>
  <c r="I10" i="3" l="1"/>
  <c r="I9" i="3"/>
  <c r="I8" i="3"/>
  <c r="I7" i="3"/>
  <c r="I6" i="3"/>
  <c r="I22" i="2" l="1"/>
  <c r="I21" i="2"/>
  <c r="I20" i="2"/>
  <c r="I19" i="2"/>
  <c r="I18" i="2"/>
  <c r="I17" i="2"/>
  <c r="I15" i="2"/>
  <c r="I14" i="2"/>
  <c r="I13" i="2"/>
  <c r="I12" i="2"/>
  <c r="I11" i="2"/>
  <c r="I7" i="2"/>
  <c r="I6" i="2"/>
  <c r="I13" i="1" l="1"/>
  <c r="I14" i="1"/>
  <c r="I15" i="1"/>
  <c r="I16" i="1"/>
  <c r="I17" i="1"/>
  <c r="I18" i="1"/>
  <c r="I19" i="1"/>
  <c r="I12" i="1" l="1"/>
  <c r="I11" i="1"/>
  <c r="I10" i="1"/>
  <c r="I9" i="1"/>
  <c r="I8" i="1"/>
  <c r="I7" i="1"/>
  <c r="I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81D47718-ED2F-4FA2-95B1-2EA42A75CFF6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977580DB-B73D-4887-A86C-AE515D5E51A6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D41BD5F3-2CDA-4DCB-8085-65834612BB2D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2EE1987A-913F-4946-BF61-61070AAC528D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5769ACBE-6F3A-446D-BE3E-F8DD3A11170F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7F0555A8-EC33-4B7C-9B8C-B9F8F5D0A7A8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7625CB3E-AC15-4813-B921-12C102024B10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03CCD568-B0F1-4CC9-99E5-05EAAD92FA8C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A28897E7-78D6-4E7F-A50D-12DCEC225550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sharedStrings.xml><?xml version="1.0" encoding="utf-8"?>
<sst xmlns="http://schemas.openxmlformats.org/spreadsheetml/2006/main" count="859" uniqueCount="313">
  <si>
    <t>기관명</t>
    <phoneticPr fontId="3" type="noConversion"/>
  </si>
  <si>
    <t>계약구분</t>
    <phoneticPr fontId="3" type="noConversion"/>
  </si>
  <si>
    <t>사업명</t>
    <phoneticPr fontId="3" type="noConversion"/>
  </si>
  <si>
    <t>계약일자</t>
    <phoneticPr fontId="3" type="noConversion"/>
  </si>
  <si>
    <t>계약상대자</t>
  </si>
  <si>
    <t>계약금액</t>
  </si>
  <si>
    <t>계약기간</t>
    <phoneticPr fontId="3" type="noConversion"/>
  </si>
  <si>
    <t>수의계약 사유</t>
    <phoneticPr fontId="3" type="noConversion"/>
  </si>
  <si>
    <t>업체명</t>
  </si>
  <si>
    <t>대표자</t>
  </si>
  <si>
    <t>예정가격(A)</t>
    <phoneticPr fontId="3" type="noConversion"/>
  </si>
  <si>
    <t>계약금액(B)</t>
    <phoneticPr fontId="3" type="noConversion"/>
  </si>
  <si>
    <t>계약률%(B/A)</t>
    <phoneticPr fontId="3" type="noConversion"/>
  </si>
  <si>
    <t>착수(계약)일</t>
    <phoneticPr fontId="3" type="noConversion"/>
  </si>
  <si>
    <t>준공(납품)일</t>
    <phoneticPr fontId="3" type="noConversion"/>
  </si>
  <si>
    <t>(구체적)</t>
    <phoneticPr fontId="3" type="noConversion"/>
  </si>
  <si>
    <t>사무국</t>
    <phoneticPr fontId="3" type="noConversion"/>
  </si>
  <si>
    <t>용역</t>
  </si>
  <si>
    <t>지계령 제25조 1항 5목 나</t>
  </si>
  <si>
    <t>박도선</t>
  </si>
  <si>
    <t>물품</t>
  </si>
  <si>
    <t>통로이미지㈜</t>
  </si>
  <si>
    <t>이철집</t>
  </si>
  <si>
    <t>이해선</t>
  </si>
  <si>
    <t>계약금액</t>
    <phoneticPr fontId="3" type="noConversion"/>
  </si>
  <si>
    <t>토당</t>
    <phoneticPr fontId="3" type="noConversion"/>
  </si>
  <si>
    <t>임차</t>
  </si>
  <si>
    <t>마두</t>
    <phoneticPr fontId="3" type="noConversion"/>
  </si>
  <si>
    <t>가온소방</t>
  </si>
  <si>
    <t>전성배</t>
  </si>
  <si>
    <t>성사</t>
    <phoneticPr fontId="3" type="noConversion"/>
  </si>
  <si>
    <t>상담</t>
  </si>
  <si>
    <t>진로</t>
    <phoneticPr fontId="3" type="noConversion"/>
  </si>
  <si>
    <t>김순희</t>
  </si>
  <si>
    <t>주식회사 삼원전기안전관리</t>
  </si>
  <si>
    <t>김기형</t>
  </si>
  <si>
    <t>조병걸</t>
  </si>
  <si>
    <t>주식회사 미래관광</t>
  </si>
  <si>
    <t>타임드림</t>
  </si>
  <si>
    <t>차필근</t>
  </si>
  <si>
    <t>사무국</t>
  </si>
  <si>
    <t>2022년 상반기 수의계약 내역</t>
    <phoneticPr fontId="3" type="noConversion"/>
  </si>
  <si>
    <t>공사</t>
    <phoneticPr fontId="3" type="noConversion"/>
  </si>
  <si>
    <t>임대</t>
    <phoneticPr fontId="3" type="noConversion"/>
  </si>
  <si>
    <t>용역</t>
    <phoneticPr fontId="3" type="noConversion"/>
  </si>
  <si>
    <t>2022년 고양시청소년재단 사무국 사무실 조성 전기공사 준공완료 및 대가지급</t>
    <phoneticPr fontId="3" type="noConversion"/>
  </si>
  <si>
    <t>백마역(플랜B) 공간 계속임대 계약</t>
    <phoneticPr fontId="3" type="noConversion"/>
  </si>
  <si>
    <t>고양시청소년재단 2022년 네트워크장비 유지보수관리 계약</t>
    <phoneticPr fontId="3" type="noConversion"/>
  </si>
  <si>
    <t>2022년 고양시청소년재단 보건관리 위탁용역 계약</t>
  </si>
  <si>
    <t>2022년 고양시청소년재단 안전관리 위탁용역 계약</t>
  </si>
  <si>
    <t>고양시청소년재단 홍보 이미지 라이선스 구매</t>
  </si>
  <si>
    <t>고양시청소년재단 2022년 직원 산업안전보건교육 운영 계약</t>
    <phoneticPr fontId="3" type="noConversion"/>
  </si>
  <si>
    <t>고양시청소년재단 2022년 무인경비시스템 유지관리 변경계약</t>
    <phoneticPr fontId="3" type="noConversion"/>
  </si>
  <si>
    <t>고양시청소년재단 2022년 무인경비시스템 유지관리 계약</t>
    <phoneticPr fontId="3" type="noConversion"/>
  </si>
  <si>
    <t>2022년 고양시청소년재단 사무국 정수기 임차계약</t>
    <phoneticPr fontId="3" type="noConversion"/>
  </si>
  <si>
    <t>고양시청소년재단 사무국 및 진로센터 이전 포장이사 용역 수의계약</t>
    <phoneticPr fontId="3" type="noConversion"/>
  </si>
  <si>
    <t>고양시청소년재단 2022년 사무국 보안시스템 구축 계약</t>
    <phoneticPr fontId="3" type="noConversion"/>
  </si>
  <si>
    <t xml:space="preserve">2022년 고양시청소년재단 사무국 청소 용역 수의계약 </t>
    <phoneticPr fontId="3" type="noConversion"/>
  </si>
  <si>
    <t>고양시청소년재단 그룹웨어 시스템 메일모듈 도입 계약</t>
  </si>
  <si>
    <t>신평전기공사</t>
    <phoneticPr fontId="3" type="noConversion"/>
  </si>
  <si>
    <t>이홍근</t>
    <phoneticPr fontId="3" type="noConversion"/>
  </si>
  <si>
    <t>한국철도공사</t>
    <phoneticPr fontId="3" type="noConversion"/>
  </si>
  <si>
    <t>이선관</t>
    <phoneticPr fontId="3" type="noConversion"/>
  </si>
  <si>
    <t>해용정보통신주식회사</t>
    <phoneticPr fontId="3" type="noConversion"/>
  </si>
  <si>
    <t>백다리아</t>
    <phoneticPr fontId="3" type="noConversion"/>
  </si>
  <si>
    <t>(사)대한산업보건협회 경기북부산업보건센터</t>
  </si>
  <si>
    <t>백현기</t>
  </si>
  <si>
    <t>사) 대한산업안전협회경기북부</t>
  </si>
  <si>
    <t>정성대</t>
  </si>
  <si>
    <t>㈜휴넷</t>
    <phoneticPr fontId="3" type="noConversion"/>
  </si>
  <si>
    <t>조영탁</t>
    <phoneticPr fontId="3" type="noConversion"/>
  </si>
  <si>
    <t>에스케이쉴더스㈜고양지점</t>
    <phoneticPr fontId="3" type="noConversion"/>
  </si>
  <si>
    <t>박진효</t>
    <phoneticPr fontId="3" type="noConversion"/>
  </si>
  <si>
    <t>웅진코웨이㈜</t>
    <phoneticPr fontId="3" type="noConversion"/>
  </si>
  <si>
    <t>이해선</t>
    <phoneticPr fontId="3" type="noConversion"/>
  </si>
  <si>
    <t>㈜무브원</t>
    <phoneticPr fontId="3" type="noConversion"/>
  </si>
  <si>
    <t>홍성혜</t>
    <phoneticPr fontId="3" type="noConversion"/>
  </si>
  <si>
    <t>정기청소</t>
    <phoneticPr fontId="3" type="noConversion"/>
  </si>
  <si>
    <t>남상욱</t>
    <phoneticPr fontId="3" type="noConversion"/>
  </si>
  <si>
    <t>㈜엠아이솔루션</t>
    <phoneticPr fontId="3" type="noConversion"/>
  </si>
  <si>
    <t>김정석</t>
    <phoneticPr fontId="3" type="noConversion"/>
  </si>
  <si>
    <t>2022. 3. 22.</t>
    <phoneticPr fontId="3" type="noConversion"/>
  </si>
  <si>
    <t>2022. 4. 8.</t>
    <phoneticPr fontId="3" type="noConversion"/>
  </si>
  <si>
    <t>지계령 제25조 1항 5호 나목</t>
  </si>
  <si>
    <t>2022. 1. 1.</t>
    <phoneticPr fontId="3" type="noConversion"/>
  </si>
  <si>
    <t>2022. 12. 31.</t>
    <phoneticPr fontId="3" type="noConversion"/>
  </si>
  <si>
    <t>지계령 제25조 1항 5호 바목</t>
    <phoneticPr fontId="3" type="noConversion"/>
  </si>
  <si>
    <t>2022. 1. 28.</t>
    <phoneticPr fontId="3" type="noConversion"/>
  </si>
  <si>
    <t>2022. 2 .1.</t>
    <phoneticPr fontId="3" type="noConversion"/>
  </si>
  <si>
    <t>지계령 제25조 1항 5호 마목(여성기업)</t>
  </si>
  <si>
    <t>지계령 제25조 1항 5호 마목(여성기업)</t>
    <phoneticPr fontId="3" type="noConversion"/>
  </si>
  <si>
    <t>2022년 토당청소년수련관 방과후아카데미 급식비 계약</t>
    <phoneticPr fontId="3" type="noConversion"/>
  </si>
  <si>
    <t>㈜네이처푸드컴퍼니</t>
    <phoneticPr fontId="3" type="noConversion"/>
  </si>
  <si>
    <t>윤재호</t>
    <phoneticPr fontId="3" type="noConversion"/>
  </si>
  <si>
    <t>2022년 토당청소년수련관 저수조 및 냉각탑 청소 용역계약</t>
    <phoneticPr fontId="3" type="noConversion"/>
  </si>
  <si>
    <t>대명기업</t>
    <phoneticPr fontId="3" type="noConversion"/>
  </si>
  <si>
    <t>백주기</t>
    <phoneticPr fontId="3" type="noConversion"/>
  </si>
  <si>
    <t>2022년 토당청소년수련관 건축물 정기 및 정밀 안전점검 용역계약</t>
    <phoneticPr fontId="3" type="noConversion"/>
  </si>
  <si>
    <t>㈜테라이엔지</t>
    <phoneticPr fontId="3" type="noConversion"/>
  </si>
  <si>
    <t>김지은</t>
    <phoneticPr fontId="3" type="noConversion"/>
  </si>
  <si>
    <t>2022년 토당청소년수련관 난방배관 누수 보수 용역계약</t>
    <phoneticPr fontId="3" type="noConversion"/>
  </si>
  <si>
    <t>삼합설비</t>
    <phoneticPr fontId="3" type="noConversion"/>
  </si>
  <si>
    <t>전용근</t>
    <phoneticPr fontId="3" type="noConversion"/>
  </si>
  <si>
    <t>2022년 토당청소년수련관 전선 보수 및 증설 작업 용역계약</t>
    <phoneticPr fontId="3" type="noConversion"/>
  </si>
  <si>
    <t>㈜거산이엔지</t>
    <phoneticPr fontId="3" type="noConversion"/>
  </si>
  <si>
    <t>원광호</t>
    <phoneticPr fontId="3" type="noConversion"/>
  </si>
  <si>
    <t>2022년 다함께교실-진로메이커 'VR영상디자이너'과정 운영용역</t>
    <phoneticPr fontId="3" type="noConversion"/>
  </si>
  <si>
    <t>㈜하이스타터</t>
    <phoneticPr fontId="3" type="noConversion"/>
  </si>
  <si>
    <t>최승현</t>
    <phoneticPr fontId="3" type="noConversion"/>
  </si>
  <si>
    <t>2022년 다함께교실-진로메이커 '로봇코딩','IOT전문가','홀로그램전문가''과정 운영용역</t>
    <phoneticPr fontId="3" type="noConversion"/>
  </si>
  <si>
    <t>(사)대한민국청소년로봇연맹</t>
    <phoneticPr fontId="3" type="noConversion"/>
  </si>
  <si>
    <t>한명숙</t>
    <phoneticPr fontId="3" type="noConversion"/>
  </si>
  <si>
    <t>2022년 다함께교실-진로메이커 '메타버스크리에이터'과정 운영용역</t>
    <phoneticPr fontId="3" type="noConversion"/>
  </si>
  <si>
    <t>주식회사 헬로앱스</t>
    <phoneticPr fontId="3" type="noConversion"/>
  </si>
  <si>
    <t>김영준</t>
    <phoneticPr fontId="3" type="noConversion"/>
  </si>
  <si>
    <t>2022년 다함께교실-진로메이커 '항공우주전문가'과정 운영용역</t>
    <phoneticPr fontId="3" type="noConversion"/>
  </si>
  <si>
    <t>서이과학교육</t>
    <phoneticPr fontId="3" type="noConversion"/>
  </si>
  <si>
    <t>목정수</t>
    <phoneticPr fontId="3" type="noConversion"/>
  </si>
  <si>
    <t>2022년 다함께교실-뉴스포츠 운영 용역</t>
    <phoneticPr fontId="3" type="noConversion"/>
  </si>
  <si>
    <t>(사)대한투투볼협회</t>
    <phoneticPr fontId="3" type="noConversion"/>
  </si>
  <si>
    <t>김창원</t>
    <phoneticPr fontId="3" type="noConversion"/>
  </si>
  <si>
    <t>2022년 토당청소년수련관 소방시설 안전점검 불량사항 보완작업 용역계약</t>
    <phoneticPr fontId="3" type="noConversion"/>
  </si>
  <si>
    <t>가온소방</t>
    <phoneticPr fontId="3" type="noConversion"/>
  </si>
  <si>
    <t>전성배</t>
    <phoneticPr fontId="3" type="noConversion"/>
  </si>
  <si>
    <t>물품</t>
    <phoneticPr fontId="3" type="noConversion"/>
  </si>
  <si>
    <t>2022년 공공청소년수련시설 활성화사업 물품구매(포비디지털) 계약</t>
    <phoneticPr fontId="3" type="noConversion"/>
  </si>
  <si>
    <t>포비디지털</t>
    <phoneticPr fontId="3" type="noConversion"/>
  </si>
  <si>
    <t>이승일</t>
    <phoneticPr fontId="3" type="noConversion"/>
  </si>
  <si>
    <t>2022년 다함께교실 - 문화예술활동 운영 용역</t>
    <phoneticPr fontId="3" type="noConversion"/>
  </si>
  <si>
    <t>(사)한국청소년지원협회</t>
    <phoneticPr fontId="3" type="noConversion"/>
  </si>
  <si>
    <t>박채경</t>
    <phoneticPr fontId="3" type="noConversion"/>
  </si>
  <si>
    <t>위탁</t>
    <phoneticPr fontId="3" type="noConversion"/>
  </si>
  <si>
    <t>2022년 다함께교실-디지털시민교육 운영 위탁</t>
    <phoneticPr fontId="3" type="noConversion"/>
  </si>
  <si>
    <t>비타민 코칭 센터</t>
    <phoneticPr fontId="3" type="noConversion"/>
  </si>
  <si>
    <t>김정희</t>
    <phoneticPr fontId="3" type="noConversion"/>
  </si>
  <si>
    <t>2022년 고양시 청소년축제 현수막 제작 및 물품대여 계약</t>
    <phoneticPr fontId="3" type="noConversion"/>
  </si>
  <si>
    <t>대원애드</t>
    <phoneticPr fontId="3" type="noConversion"/>
  </si>
  <si>
    <t>한선영</t>
    <phoneticPr fontId="3" type="noConversion"/>
  </si>
  <si>
    <t>2022년 고양시 청소년축제 부스 및 무대·음향장비 설치 용역 계약</t>
    <phoneticPr fontId="3" type="noConversion"/>
  </si>
  <si>
    <t>블레이즈</t>
    <phoneticPr fontId="3" type="noConversion"/>
  </si>
  <si>
    <t>김은순</t>
    <phoneticPr fontId="3" type="noConversion"/>
  </si>
  <si>
    <t>2022년 토당청소년수련관 자동문 설치 공사 계약</t>
    <phoneticPr fontId="3" type="noConversion"/>
  </si>
  <si>
    <t>태양에이티자동문</t>
    <phoneticPr fontId="3" type="noConversion"/>
  </si>
  <si>
    <t>이상황</t>
    <phoneticPr fontId="3" type="noConversion"/>
  </si>
  <si>
    <t>지계령 제25조 1항 5호 나목</t>
    <phoneticPr fontId="3" type="noConversion"/>
  </si>
  <si>
    <t>2022. 4. 16.</t>
    <phoneticPr fontId="3" type="noConversion"/>
  </si>
  <si>
    <t>해당없음</t>
    <phoneticPr fontId="3" type="noConversion"/>
  </si>
  <si>
    <t>지계령 제25조 1항 5호 5목</t>
    <phoneticPr fontId="3" type="noConversion"/>
  </si>
  <si>
    <t>2022. 3. 3.</t>
    <phoneticPr fontId="3" type="noConversion"/>
  </si>
  <si>
    <t>2022. 4. 15.</t>
    <phoneticPr fontId="3" type="noConversion"/>
  </si>
  <si>
    <t>지계령 제25조 1항 5호 5목</t>
  </si>
  <si>
    <t>2022. 3. 26.</t>
    <phoneticPr fontId="3" type="noConversion"/>
  </si>
  <si>
    <t>2022.11-30</t>
    <phoneticPr fontId="3" type="noConversion"/>
  </si>
  <si>
    <t>2022. 4. 20.</t>
    <phoneticPr fontId="3" type="noConversion"/>
  </si>
  <si>
    <t>2022. 6. 24.</t>
    <phoneticPr fontId="3" type="noConversion"/>
  </si>
  <si>
    <t>2022. 5. 24.</t>
    <phoneticPr fontId="3" type="noConversion"/>
  </si>
  <si>
    <t>2022. 5. 28.</t>
    <phoneticPr fontId="3" type="noConversion"/>
  </si>
  <si>
    <t>2022. 5. 25.</t>
    <phoneticPr fontId="3" type="noConversion"/>
  </si>
  <si>
    <t>2022. 6. 17.</t>
    <phoneticPr fontId="3" type="noConversion"/>
  </si>
  <si>
    <t>2022. 1학기 고양형 혁신교육 다함께교실 미래신직업체험 운영 물품 대여</t>
    <phoneticPr fontId="3" type="noConversion"/>
  </si>
  <si>
    <t>2022. 제1회 고양시청소년어울림마당 음향 장비 설치 및 영상 촬영, 중계 용역 계약</t>
    <phoneticPr fontId="3" type="noConversion"/>
  </si>
  <si>
    <t>2022. 제2회 고양시청소년어울림마당 부스물품 대여 계약</t>
    <phoneticPr fontId="3" type="noConversion"/>
  </si>
  <si>
    <t>2022. 제3회 고양시청소년어울림마당 부스물품 대여</t>
    <phoneticPr fontId="3" type="noConversion"/>
  </si>
  <si>
    <t>2022년 마두청소년수련관 상반기 저수조 청소용역</t>
    <phoneticPr fontId="3" type="noConversion"/>
  </si>
  <si>
    <t>㈜에스엔소프트</t>
    <phoneticPr fontId="3" type="noConversion"/>
  </si>
  <si>
    <t>이광재</t>
    <phoneticPr fontId="3" type="noConversion"/>
  </si>
  <si>
    <t>주식회사 씨에스뮤직</t>
    <phoneticPr fontId="3" type="noConversion"/>
  </si>
  <si>
    <t>김기훈</t>
    <phoneticPr fontId="3" type="noConversion"/>
  </si>
  <si>
    <t>넛지코리아</t>
    <phoneticPr fontId="3" type="noConversion"/>
  </si>
  <si>
    <t>홍사권</t>
    <phoneticPr fontId="3" type="noConversion"/>
  </si>
  <si>
    <t>㈜탑크린</t>
    <phoneticPr fontId="3" type="noConversion"/>
  </si>
  <si>
    <t>강재문</t>
    <phoneticPr fontId="3" type="noConversion"/>
  </si>
  <si>
    <t>일산서구</t>
    <phoneticPr fontId="3" type="noConversion"/>
  </si>
  <si>
    <t>2022년 일산서구청소년수련관 소방안전관리 용역 계약</t>
  </si>
  <si>
    <t>2022년 일산서구청소년수련관 복합기 임차 계약</t>
  </si>
  <si>
    <t>신도네트</t>
  </si>
  <si>
    <t>2022년 일산서구청소년수련관 휠체어리프트 점검용역 계약</t>
  </si>
  <si>
    <t>(주)신우프론티어</t>
  </si>
  <si>
    <t>정진우, 정한모</t>
  </si>
  <si>
    <t>2022년 일산서구청소년수련관 정기소독용역 계약</t>
  </si>
  <si>
    <t>갓피플주식회사</t>
  </si>
  <si>
    <t>2022년 일산서구청소년수련관 전기안전관리 용역 계약</t>
  </si>
  <si>
    <t>2022년 일산서구청소년수련관 승강기 점검용역</t>
  </si>
  <si>
    <t>(주)한양엘리베이터</t>
  </si>
  <si>
    <t>김훤</t>
  </si>
  <si>
    <t>2022년 일산서구청소년수련관 청소년방과후아카데미 위탁급식 계약</t>
  </si>
  <si>
    <t>(주)네이처푸드컴퍼니</t>
  </si>
  <si>
    <t>윤재호</t>
  </si>
  <si>
    <t>2022년 2-12월 일산서구청소년수련관 청소년방과후아카데미 귀가차량 임차 계약</t>
  </si>
  <si>
    <t>2022년 일산서구청소년수련관 공기청정기 임차 지출</t>
  </si>
  <si>
    <t>코웨이(주)</t>
  </si>
  <si>
    <t>2022년 일산서구청소년수련관 방과후아카데미 교육용 노트북 대여</t>
  </si>
  <si>
    <t>굴지</t>
  </si>
  <si>
    <t>윤미경</t>
  </si>
  <si>
    <t>2022년 상반기 일산서구청소년수련관 청소년방과후아카데미 진로 강의 용역</t>
  </si>
  <si>
    <t>2022년 일산서구청소년수련관 정수기 임차 지출</t>
  </si>
  <si>
    <t>2022년 1월 일산서구청소년수련관 복합기 임차비 지출</t>
  </si>
  <si>
    <t xml:space="preserve">2022년 1월 일산서구청소년수련관 소방안전관리 용역비 지출 </t>
  </si>
  <si>
    <t>2022년 1월 일산서구청소년수련관 휠체어리프트 점검용역비 지출</t>
  </si>
  <si>
    <t>정한모 외 1</t>
  </si>
  <si>
    <t>2022년 1월 일산서구청소년수련관 정기소독용역비 지출</t>
  </si>
  <si>
    <t>2022년 1월 일산서구청소년수련관 전기안전관리 용역비 지출</t>
  </si>
  <si>
    <t>(줏)삼원전기안전관리</t>
  </si>
  <si>
    <t>2022년 1월 일산서구청소년수련관 승강기 점검용역비 지출</t>
  </si>
  <si>
    <t>2022년 2월 일산서구청소년수련관 복합기 임차비 지출</t>
  </si>
  <si>
    <t xml:space="preserve">2022년 2월 일산서구청소년수련관 소방안전관리 용역비 지출 </t>
  </si>
  <si>
    <t>2022년 2월 일산서구청소년수련관 휠체어리프트 점검용역비 지출</t>
  </si>
  <si>
    <t>2022년 2월 일산서구청소년수련관 정기소독용역비 지출</t>
  </si>
  <si>
    <t>2022년 2월 일산서구청소년수련관 전기안전관리 용역비 지출</t>
  </si>
  <si>
    <t>2022년 2월 일산서구청소년수련관 승강기 점검용역비 지출</t>
  </si>
  <si>
    <t>2022년 3월 일산서구청소년수련관 복합기 임차비 지출</t>
  </si>
  <si>
    <t xml:space="preserve">2022년 3월 일산서구청소년수련관 소방안전관리 용역비 지출 </t>
  </si>
  <si>
    <t>2022년 3월 일산서구청소년수련관 휠체어리프트 점검용역비 지출</t>
  </si>
  <si>
    <t>2022년 3월 일산서구청소년수련관 정기소독용역비 지출</t>
  </si>
  <si>
    <t>2022년 3월 일산서구청소년수련관 전기안전관리 용역비 지출</t>
  </si>
  <si>
    <t>2022년 3월 일산서구청소년수련관 승강기 점검용역비 지출</t>
  </si>
  <si>
    <t>2022년 4월 일산서구청소년수련관 복합기 임차비 지출</t>
  </si>
  <si>
    <t xml:space="preserve">2022년 4월 일산서구청소년수련관 소방안전관리 용역비 지출 </t>
  </si>
  <si>
    <t>2022년 4월 일산서구청소년수련관 휠체어리프트 점검용역비 지출</t>
  </si>
  <si>
    <t>2022년 4월 일산서구청소년수련관 정기소독용역비 지출</t>
  </si>
  <si>
    <t>2022년 4월 일산서구청소년수련관 전기안전관리 용역비 지출</t>
  </si>
  <si>
    <t>2022년 4월 일산서구청소년수련관 승강기 점검용역비 지출</t>
  </si>
  <si>
    <t>2022년 5월 일산서구청소년수련관 복합기 임차비 지출</t>
  </si>
  <si>
    <t xml:space="preserve">2022년 5월 일산서구청소년수련관 소방안전관리 용역비 지출 </t>
  </si>
  <si>
    <t>2022년 5월 일산서구청소년수련관 휠체어리프트 점검용역비 지출</t>
  </si>
  <si>
    <t>2022년 5월 일산서구청소년수련관 정기소독용역비 지출</t>
  </si>
  <si>
    <t>2022년 5월 일산서구청소년수련관 전기안전관리 용역비 지출</t>
  </si>
  <si>
    <t>2022년 5월 일산서구청소년수련관 승강기 점검용역비 지출</t>
  </si>
  <si>
    <t>2022년 공공 청소년 수련시설 활성화 미디어 물품 구입 계약 완료</t>
  </si>
  <si>
    <t>(주)휴먼이솔루션</t>
  </si>
  <si>
    <t>강치운</t>
  </si>
  <si>
    <t>2022 우리가족런닝맨 미션오리엔티어링 지도제작 및 운영 계약 지출</t>
  </si>
  <si>
    <t>어택포인트</t>
  </si>
  <si>
    <t>소병조</t>
  </si>
  <si>
    <t>2022년 6월 일산서구청소년수련관 복합기 임차비 지출</t>
  </si>
  <si>
    <t xml:space="preserve">2022년 6월 일산서구청소년수련관 소방안전관리 용역비 지출 </t>
  </si>
  <si>
    <t>2022년 6월 일산서구청소년수련관 휠체어리프트 점검용역비 지출</t>
  </si>
  <si>
    <t>2022년 6월 일산서구청소년수련관 정기소독용역비 지출</t>
  </si>
  <si>
    <t>2022년 6월 일산서구청소년수련관 전기안전관리 용역비 지출</t>
  </si>
  <si>
    <t>2022년 6월 일산서구청소년수련관 승강기 점검용역비 지출</t>
  </si>
  <si>
    <t>* 기준일 : 2022. 1. 1.~6. 30.</t>
  </si>
  <si>
    <t>2022년 성사청소년문화의집 청소년방과후아카데미 코딩 교구 계약 체결 완료</t>
    <phoneticPr fontId="3" type="noConversion"/>
  </si>
  <si>
    <t>굴지</t>
    <phoneticPr fontId="3" type="noConversion"/>
  </si>
  <si>
    <t>윤미경</t>
    <phoneticPr fontId="3" type="noConversion"/>
  </si>
  <si>
    <t>2022년 성사청소년문화의집 자산취득비 활동실 안내판 대체 계약 체결 완료</t>
    <phoneticPr fontId="3" type="noConversion"/>
  </si>
  <si>
    <t>서진기획</t>
    <phoneticPr fontId="3" type="noConversion"/>
  </si>
  <si>
    <t>장기호</t>
    <phoneticPr fontId="3" type="noConversion"/>
  </si>
  <si>
    <t>탄현</t>
  </si>
  <si>
    <t xml:space="preserve">2022 탄현청소년문화의집 공공시설동 청소 용역 계약 </t>
  </si>
  <si>
    <t xml:space="preserve">2022 탄현청소년문화의집 간판 및 디스플레이 제작·설치 계약 </t>
  </si>
  <si>
    <t>나무그래픽스</t>
  </si>
  <si>
    <t>김인숙</t>
  </si>
  <si>
    <t>2022 청소년민주로드투어 활동 영상 제작 용역 계약</t>
  </si>
  <si>
    <t>플레이고양</t>
  </si>
  <si>
    <t>오준성</t>
  </si>
  <si>
    <t>탄현</t>
    <phoneticPr fontId="13" type="noConversion"/>
  </si>
  <si>
    <t>용역</t>
    <phoneticPr fontId="13" type="noConversion"/>
  </si>
  <si>
    <t>2022년 탄현청소년문화의집 방역 소독 용역 계약</t>
    <phoneticPr fontId="13" type="noConversion"/>
  </si>
  <si>
    <t>갓피플주식회사</t>
    <phoneticPr fontId="13" type="noConversion"/>
  </si>
  <si>
    <t>박도선</t>
    <phoneticPr fontId="13" type="noConversion"/>
  </si>
  <si>
    <t>2022년 고양시청소년상담복지센터 버스광고 용역계약</t>
    <phoneticPr fontId="3" type="noConversion"/>
  </si>
  <si>
    <t>㈜미디어오픈</t>
    <phoneticPr fontId="3" type="noConversion"/>
  </si>
  <si>
    <t>이광은</t>
    <phoneticPr fontId="3" type="noConversion"/>
  </si>
  <si>
    <t>2022년 경기도문화활동 클라이밍 동아리 용역 수의계약</t>
    <phoneticPr fontId="3" type="noConversion"/>
  </si>
  <si>
    <t>그레이 클라이밍 짐</t>
    <phoneticPr fontId="3" type="noConversion"/>
  </si>
  <si>
    <t>염동우</t>
    <phoneticPr fontId="3" type="noConversion"/>
  </si>
  <si>
    <t>2022년 경기도문화활동 에버랜드 버스 대절 수의계약</t>
    <phoneticPr fontId="3" type="noConversion"/>
  </si>
  <si>
    <t>굿모닝버스</t>
    <phoneticPr fontId="3" type="noConversion"/>
  </si>
  <si>
    <t>최종현</t>
    <phoneticPr fontId="3" type="noConversion"/>
  </si>
  <si>
    <t>2022년 고양시청소년상담복지센터 상담실(교육실) 조성 공사 계약</t>
    <phoneticPr fontId="3" type="noConversion"/>
  </si>
  <si>
    <t>㈜숨컴퍼니</t>
    <phoneticPr fontId="3" type="noConversion"/>
  </si>
  <si>
    <t>박영숙</t>
    <phoneticPr fontId="3" type="noConversion"/>
  </si>
  <si>
    <t>2022년 상담본예산 문서파쇄 계약</t>
    <phoneticPr fontId="3" type="noConversion"/>
  </si>
  <si>
    <t>안심시큐리티</t>
    <phoneticPr fontId="3" type="noConversion"/>
  </si>
  <si>
    <t>강영규</t>
    <phoneticPr fontId="3" type="noConversion"/>
  </si>
  <si>
    <t>2022년 고양시청소년상담복지센터 연합 아웃리치(1차) 부스 및 물품 임차 계약</t>
    <phoneticPr fontId="3" type="noConversion"/>
  </si>
  <si>
    <t>주식회사 예일기획</t>
    <phoneticPr fontId="3" type="noConversion"/>
  </si>
  <si>
    <t>유정연</t>
    <phoneticPr fontId="3" type="noConversion"/>
  </si>
  <si>
    <t>2022년 경기도문화활동 드론 자격증 클래스 용역 수의계약</t>
    <phoneticPr fontId="3" type="noConversion"/>
  </si>
  <si>
    <t>㈜한국사업관리연구원</t>
    <phoneticPr fontId="3" type="noConversion"/>
  </si>
  <si>
    <t>황순용</t>
    <phoneticPr fontId="3" type="noConversion"/>
  </si>
  <si>
    <t>2022년 경기도문화활동 볼링 동아리 용역 수의계약</t>
    <phoneticPr fontId="3" type="noConversion"/>
  </si>
  <si>
    <t>행신 AMF 볼링장</t>
    <phoneticPr fontId="3" type="noConversion"/>
  </si>
  <si>
    <t>고재환</t>
    <phoneticPr fontId="3" type="noConversion"/>
  </si>
  <si>
    <t>2022년 고양시청소년상담복지센터 이동상담버스 배전함 설치 계약</t>
    <phoneticPr fontId="3" type="noConversion"/>
  </si>
  <si>
    <t>인성전기</t>
    <phoneticPr fontId="3" type="noConversion"/>
  </si>
  <si>
    <t>서정호</t>
    <phoneticPr fontId="3" type="noConversion"/>
  </si>
  <si>
    <t>2022년 고양시청소년상담복지센터 상담실자산 구입</t>
  </si>
  <si>
    <t>대방사무용가구</t>
  </si>
  <si>
    <t>유성진</t>
  </si>
  <si>
    <t xml:space="preserve">2022년 고양시청소년상담복지센터 보조책상 구입 </t>
  </si>
  <si>
    <t>세영퍼니쳐</t>
  </si>
  <si>
    <t>양국종</t>
  </si>
  <si>
    <t>2022 후기청소년지원사업 이루어DREAM 홍보물 제작 및 설치 용역 계약</t>
  </si>
  <si>
    <t>도우디자인</t>
    <phoneticPr fontId="3" type="noConversion"/>
  </si>
  <si>
    <t>조은혜</t>
    <phoneticPr fontId="3" type="noConversion"/>
  </si>
  <si>
    <t>2022년 찾아가는 초등미니박람회 1학기 교육재료 구매 계약</t>
  </si>
  <si>
    <t>주식회사 늘푸른문화나무</t>
    <phoneticPr fontId="3" type="noConversion"/>
  </si>
  <si>
    <t>김경숙</t>
    <phoneticPr fontId="3" type="noConversion"/>
  </si>
  <si>
    <t>행신</t>
    <phoneticPr fontId="3" type="noConversion"/>
  </si>
  <si>
    <t>2022년 행신청소년자유공간 소방시설 용역계약</t>
    <phoneticPr fontId="3" type="noConversion"/>
  </si>
  <si>
    <t xml:space="preserve">	2022년 행신청소년자유공간 사인물 제작 용역계약</t>
    <phoneticPr fontId="3" type="noConversion"/>
  </si>
  <si>
    <t xml:space="preserve">2022년 행신청소년자유공간 보안시스템 구축 용역계약비 </t>
    <phoneticPr fontId="3" type="noConversion"/>
  </si>
  <si>
    <t>현대에이치디에스</t>
    <phoneticPr fontId="3" type="noConversion"/>
  </si>
  <si>
    <t>고해룡</t>
    <phoneticPr fontId="3" type="noConversion"/>
  </si>
  <si>
    <t xml:space="preserve">2022년 행신청소년자유공간 무인경비시스템 실치 및 관리 계약 </t>
    <phoneticPr fontId="3" type="noConversion"/>
  </si>
  <si>
    <t>에스케이쉴더스</t>
    <phoneticPr fontId="3" type="noConversion"/>
  </si>
  <si>
    <t xml:space="preserve">	2022년 행신청소년자유공간 복합기 유지관리 및 임차 계약</t>
    <phoneticPr fontId="3" type="noConversion"/>
  </si>
  <si>
    <t>동주하이텍</t>
    <phoneticPr fontId="3" type="noConversion"/>
  </si>
  <si>
    <t>이동규</t>
    <phoneticPr fontId="3" type="noConversion"/>
  </si>
  <si>
    <t xml:space="preserve">	2022년 행신청소년자유공간 정수기 유지관리 및 임차 계약 </t>
    <phoneticPr fontId="3" type="noConversion"/>
  </si>
  <si>
    <t>코웨이</t>
    <phoneticPr fontId="3" type="noConversion"/>
  </si>
  <si>
    <t>2022년 행신청소년자유공간 공기청정기 유지관리 및 임차 계약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</si>
</sst>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%"/>
    <numFmt numFmtId="178" formatCode="yyyy\-mm\-dd"/>
    <numFmt numFmtId="179" formatCode="_-* #,##0_-;\-* #,##0_-;_-* &quot;-&quot;_-;_-@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i/>
      <sz val="11"/>
      <color rgb="FF7F7F7F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Malgun Gothic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9" fontId="8" fillId="0" borderId="0">
      <alignment vertical="center"/>
    </xf>
    <xf numFmtId="0" fontId="9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2" applyNumberFormat="1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1" fontId="5" fillId="0" borderId="2" xfId="1" applyFont="1" applyBorder="1">
      <alignment vertical="center"/>
    </xf>
    <xf numFmtId="14" fontId="5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0" fontId="5" fillId="3" borderId="2" xfId="7" applyFont="1" applyFill="1" applyBorder="1" applyAlignment="1">
      <alignment horizontal="left" vertical="center"/>
    </xf>
    <xf numFmtId="14" fontId="5" fillId="3" borderId="2" xfId="7" applyNumberFormat="1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14" fontId="11" fillId="3" borderId="2" xfId="0" applyNumberFormat="1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 vertical="center"/>
    </xf>
    <xf numFmtId="0" fontId="0" fillId="0" borderId="2" xfId="0" applyNumberFormat="1" applyFont="1" applyBorder="1" applyAlignment="1">
      <alignment horizontal="left" vertical="center"/>
    </xf>
    <xf numFmtId="14" fontId="0" fillId="0" borderId="2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41" fontId="0" fillId="0" borderId="2" xfId="4" applyNumberFormat="1" applyFont="1" applyBorder="1">
      <alignment vertical="center"/>
    </xf>
    <xf numFmtId="176" fontId="0" fillId="0" borderId="2" xfId="5" applyNumberFormat="1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14" fontId="11" fillId="0" borderId="2" xfId="0" applyNumberFormat="1" applyFont="1" applyBorder="1" applyAlignment="1">
      <alignment horizontal="center" vertical="center"/>
    </xf>
    <xf numFmtId="42" fontId="5" fillId="0" borderId="2" xfId="9" applyFont="1" applyBorder="1" applyAlignment="1">
      <alignment horizontal="left" vertical="center"/>
    </xf>
    <xf numFmtId="0" fontId="5" fillId="0" borderId="2" xfId="7" applyFont="1" applyBorder="1" applyAlignment="1">
      <alignment horizontal="left" vertical="center"/>
    </xf>
    <xf numFmtId="14" fontId="5" fillId="0" borderId="2" xfId="7" applyNumberFormat="1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14" fontId="5" fillId="3" borderId="2" xfId="0" applyNumberFormat="1" applyFont="1" applyFill="1" applyBorder="1" applyAlignment="1">
      <alignment horizontal="center" vertical="center" wrapText="1"/>
    </xf>
    <xf numFmtId="42" fontId="5" fillId="3" borderId="2" xfId="9" applyFont="1" applyFill="1" applyBorder="1" applyAlignment="1">
      <alignment horizontal="left" vertical="center"/>
    </xf>
    <xf numFmtId="0" fontId="5" fillId="3" borderId="2" xfId="0" applyFont="1" applyFill="1" applyBorder="1">
      <alignment vertical="center"/>
    </xf>
    <xf numFmtId="41" fontId="11" fillId="0" borderId="2" xfId="1" applyFont="1" applyBorder="1">
      <alignment vertical="center"/>
    </xf>
    <xf numFmtId="0" fontId="5" fillId="0" borderId="2" xfId="7" applyFont="1" applyBorder="1" applyAlignment="1">
      <alignment horizontal="center" vertical="center"/>
    </xf>
    <xf numFmtId="176" fontId="5" fillId="0" borderId="2" xfId="2" applyNumberFormat="1" applyFont="1" applyBorder="1" applyAlignment="1">
      <alignment horizontal="center" vertical="center"/>
    </xf>
    <xf numFmtId="176" fontId="11" fillId="0" borderId="2" xfId="2" applyNumberFormat="1" applyFont="1" applyBorder="1" applyAlignment="1">
      <alignment horizontal="center" vertical="center"/>
    </xf>
    <xf numFmtId="41" fontId="5" fillId="0" borderId="2" xfId="1" applyFont="1" applyBorder="1" applyAlignment="1">
      <alignment horizontal="center" vertical="center"/>
    </xf>
    <xf numFmtId="41" fontId="5" fillId="0" borderId="2" xfId="1" applyFont="1" applyFill="1" applyBorder="1" applyAlignment="1">
      <alignment horizontal="center" vertical="center"/>
    </xf>
    <xf numFmtId="176" fontId="5" fillId="0" borderId="2" xfId="2" applyNumberFormat="1" applyFont="1" applyFill="1" applyBorder="1" applyAlignment="1">
      <alignment horizontal="center" vertical="center"/>
    </xf>
    <xf numFmtId="0" fontId="5" fillId="0" borderId="2" xfId="7" applyFont="1" applyBorder="1">
      <alignment vertical="center"/>
    </xf>
    <xf numFmtId="0" fontId="0" fillId="0" borderId="2" xfId="0" applyBorder="1">
      <alignment vertical="center"/>
    </xf>
    <xf numFmtId="14" fontId="0" fillId="0" borderId="2" xfId="0" applyNumberFormat="1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9" fontId="0" fillId="0" borderId="2" xfId="2" applyFont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2" borderId="3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left" vertical="center"/>
    </xf>
    <xf numFmtId="178" fontId="12" fillId="0" borderId="7" xfId="0" applyNumberFormat="1" applyFont="1" applyBorder="1" applyAlignment="1">
      <alignment horizontal="center" vertical="center"/>
    </xf>
    <xf numFmtId="179" fontId="12" fillId="0" borderId="7" xfId="0" applyNumberFormat="1" applyFont="1" applyBorder="1" applyAlignment="1">
      <alignment vertical="center"/>
    </xf>
    <xf numFmtId="176" fontId="12" fillId="0" borderId="7" xfId="0" applyNumberFormat="1" applyFont="1" applyBorder="1" applyAlignment="1">
      <alignment horizontal="center" vertical="center"/>
    </xf>
    <xf numFmtId="42" fontId="0" fillId="0" borderId="2" xfId="9" applyNumberFormat="1" applyFont="1" applyBorder="1" applyAlignment="1">
      <alignment horizontal="left" vertical="center"/>
    </xf>
  </cellXfs>
  <cellStyles count="10">
    <cellStyle name="백분율" xfId="2" builtinId="5"/>
    <cellStyle name="백분율 2" xfId="5" xr:uid="{B3C78997-8CDB-4056-9595-545D8355FB12}"/>
    <cellStyle name="설명 텍스트" xfId="7" builtinId="53"/>
    <cellStyle name="설명 텍스트 2" xfId="6" xr:uid="{1271CDBD-1B80-41A7-A6C2-6FD48DA49219}"/>
    <cellStyle name="쉼표 [0]" xfId="1" builtinId="6"/>
    <cellStyle name="쉼표 [0] 2" xfId="4" xr:uid="{3C439747-7C1C-4B5F-8909-43A66CBA0586}"/>
    <cellStyle name="쉼표 [0] 3" xfId="8" xr:uid="{BECC568E-66C7-42AB-B7D2-5E1A2D4DBF7A}"/>
    <cellStyle name="통화 [0]" xfId="9" builtinId="7"/>
    <cellStyle name="표준" xfId="0" builtinId="0"/>
    <cellStyle name="표준 2" xfId="3" xr:uid="{9715DC8F-1523-4371-9A4E-F06E2402BDC6}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5F1E5-7378-403B-95E8-AD0086E68251}">
  <sheetPr>
    <tabColor rgb="FFFFFF00"/>
  </sheetPr>
  <dimension ref="A2:L19"/>
  <sheetViews>
    <sheetView tabSelected="1" zoomScale="85" zoomScaleNormal="85" workbookViewId="0">
      <selection activeCell="C27" sqref="C27"/>
    </sheetView>
  </sheetViews>
  <sheetFormatPr defaultRowHeight="16.5"/>
  <cols>
    <col min="1" max="1" width="7.375" bestFit="1" customWidth="1"/>
    <col min="2" max="2" width="10.25" customWidth="1"/>
    <col min="3" max="3" width="73.2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33.375" customWidth="1"/>
  </cols>
  <sheetData>
    <row r="2" spans="1:12" ht="26.25">
      <c r="A2" s="64" t="s">
        <v>41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</row>
    <row r="3" spans="1:12">
      <c r="L3" t="s">
        <v>240</v>
      </c>
    </row>
    <row r="4" spans="1:12">
      <c r="A4" s="56" t="s">
        <v>0</v>
      </c>
      <c r="B4" s="56" t="s">
        <v>1</v>
      </c>
      <c r="C4" s="56" t="s">
        <v>2</v>
      </c>
      <c r="D4" s="58" t="s">
        <v>3</v>
      </c>
      <c r="E4" s="60" t="s">
        <v>4</v>
      </c>
      <c r="F4" s="60"/>
      <c r="G4" s="61" t="s">
        <v>5</v>
      </c>
      <c r="H4" s="62"/>
      <c r="I4" s="63"/>
      <c r="J4" s="55" t="s">
        <v>6</v>
      </c>
      <c r="K4" s="55"/>
      <c r="L4" s="1" t="s">
        <v>7</v>
      </c>
    </row>
    <row r="5" spans="1:12">
      <c r="A5" s="57"/>
      <c r="B5" s="57"/>
      <c r="C5" s="57"/>
      <c r="D5" s="59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>
      <c r="A6" s="33" t="s">
        <v>16</v>
      </c>
      <c r="B6" s="33" t="s">
        <v>42</v>
      </c>
      <c r="C6" s="20" t="s">
        <v>45</v>
      </c>
      <c r="D6" s="19">
        <v>44642</v>
      </c>
      <c r="E6" s="33" t="s">
        <v>59</v>
      </c>
      <c r="F6" s="33" t="s">
        <v>60</v>
      </c>
      <c r="G6" s="43">
        <v>13200000</v>
      </c>
      <c r="H6" s="43">
        <v>13200000</v>
      </c>
      <c r="I6" s="7">
        <f t="shared" ref="I6:I19" si="0">H6/G6</f>
        <v>1</v>
      </c>
      <c r="J6" s="35" t="s">
        <v>81</v>
      </c>
      <c r="K6" s="35" t="s">
        <v>82</v>
      </c>
      <c r="L6" s="34" t="s">
        <v>83</v>
      </c>
    </row>
    <row r="7" spans="1:12">
      <c r="A7" s="33" t="s">
        <v>16</v>
      </c>
      <c r="B7" s="33" t="s">
        <v>43</v>
      </c>
      <c r="C7" s="20" t="s">
        <v>46</v>
      </c>
      <c r="D7" s="19">
        <v>44562</v>
      </c>
      <c r="E7" s="33" t="s">
        <v>61</v>
      </c>
      <c r="F7" s="33" t="s">
        <v>62</v>
      </c>
      <c r="G7" s="43">
        <v>8413100</v>
      </c>
      <c r="H7" s="43">
        <v>8413100</v>
      </c>
      <c r="I7" s="7">
        <f t="shared" si="0"/>
        <v>1</v>
      </c>
      <c r="J7" s="35" t="s">
        <v>84</v>
      </c>
      <c r="K7" s="35" t="s">
        <v>85</v>
      </c>
      <c r="L7" s="34" t="s">
        <v>86</v>
      </c>
    </row>
    <row r="8" spans="1:12">
      <c r="A8" s="33" t="s">
        <v>16</v>
      </c>
      <c r="B8" s="33" t="s">
        <v>44</v>
      </c>
      <c r="C8" s="20" t="s">
        <v>47</v>
      </c>
      <c r="D8" s="19">
        <v>44589</v>
      </c>
      <c r="E8" s="33" t="s">
        <v>63</v>
      </c>
      <c r="F8" s="33" t="s">
        <v>64</v>
      </c>
      <c r="G8" s="43">
        <v>39600000</v>
      </c>
      <c r="H8" s="43">
        <v>39600000</v>
      </c>
      <c r="I8" s="7">
        <f t="shared" si="0"/>
        <v>1</v>
      </c>
      <c r="J8" s="35" t="s">
        <v>87</v>
      </c>
      <c r="K8" s="35" t="s">
        <v>88</v>
      </c>
      <c r="L8" s="34" t="s">
        <v>90</v>
      </c>
    </row>
    <row r="9" spans="1:12">
      <c r="A9" s="11" t="s">
        <v>40</v>
      </c>
      <c r="B9" s="11" t="s">
        <v>17</v>
      </c>
      <c r="C9" s="15" t="s">
        <v>48</v>
      </c>
      <c r="D9" s="40">
        <v>44574</v>
      </c>
      <c r="E9" s="11" t="s">
        <v>65</v>
      </c>
      <c r="F9" s="11" t="s">
        <v>66</v>
      </c>
      <c r="G9" s="12">
        <v>9540000</v>
      </c>
      <c r="H9" s="12">
        <v>9540000</v>
      </c>
      <c r="I9" s="7">
        <f t="shared" si="0"/>
        <v>1</v>
      </c>
      <c r="J9" s="10">
        <v>44574</v>
      </c>
      <c r="K9" s="10">
        <v>44926</v>
      </c>
      <c r="L9" s="9" t="s">
        <v>83</v>
      </c>
    </row>
    <row r="10" spans="1:12">
      <c r="A10" s="11" t="s">
        <v>40</v>
      </c>
      <c r="B10" s="11" t="s">
        <v>17</v>
      </c>
      <c r="C10" s="41" t="s">
        <v>49</v>
      </c>
      <c r="D10" s="13">
        <v>44575</v>
      </c>
      <c r="E10" s="11" t="s">
        <v>67</v>
      </c>
      <c r="F10" s="11" t="s">
        <v>68</v>
      </c>
      <c r="G10" s="12">
        <v>11484000</v>
      </c>
      <c r="H10" s="12">
        <v>11484000</v>
      </c>
      <c r="I10" s="7">
        <f t="shared" si="0"/>
        <v>1</v>
      </c>
      <c r="J10" s="10">
        <v>44575</v>
      </c>
      <c r="K10" s="10">
        <v>44926</v>
      </c>
      <c r="L10" s="9" t="s">
        <v>83</v>
      </c>
    </row>
    <row r="11" spans="1:12">
      <c r="A11" s="11" t="s">
        <v>40</v>
      </c>
      <c r="B11" s="11" t="s">
        <v>20</v>
      </c>
      <c r="C11" s="16" t="s">
        <v>50</v>
      </c>
      <c r="D11" s="17">
        <v>44684</v>
      </c>
      <c r="E11" s="44" t="s">
        <v>21</v>
      </c>
      <c r="F11" s="44" t="s">
        <v>22</v>
      </c>
      <c r="G11" s="12">
        <v>2200000</v>
      </c>
      <c r="H11" s="12">
        <v>2200000</v>
      </c>
      <c r="I11" s="7">
        <f t="shared" si="0"/>
        <v>1</v>
      </c>
      <c r="J11" s="10">
        <v>44684</v>
      </c>
      <c r="K11" s="10">
        <v>44684</v>
      </c>
      <c r="L11" s="9" t="s">
        <v>83</v>
      </c>
    </row>
    <row r="12" spans="1:12">
      <c r="A12" s="11" t="s">
        <v>40</v>
      </c>
      <c r="B12" s="11" t="s">
        <v>44</v>
      </c>
      <c r="C12" s="15" t="s">
        <v>51</v>
      </c>
      <c r="D12" s="13">
        <v>44645</v>
      </c>
      <c r="E12" s="11" t="s">
        <v>69</v>
      </c>
      <c r="F12" s="11" t="s">
        <v>70</v>
      </c>
      <c r="G12" s="12">
        <v>3100000</v>
      </c>
      <c r="H12" s="12">
        <v>3100000</v>
      </c>
      <c r="I12" s="7">
        <f t="shared" si="0"/>
        <v>1</v>
      </c>
      <c r="J12" s="10">
        <v>44645</v>
      </c>
      <c r="K12" s="10">
        <v>44911</v>
      </c>
      <c r="L12" s="9" t="s">
        <v>83</v>
      </c>
    </row>
    <row r="13" spans="1:12">
      <c r="A13" s="11" t="s">
        <v>40</v>
      </c>
      <c r="B13" s="11" t="s">
        <v>17</v>
      </c>
      <c r="C13" s="15" t="s">
        <v>52</v>
      </c>
      <c r="D13" s="13">
        <v>44649</v>
      </c>
      <c r="E13" s="11" t="s">
        <v>71</v>
      </c>
      <c r="F13" s="11" t="s">
        <v>72</v>
      </c>
      <c r="G13" s="12">
        <v>19902000</v>
      </c>
      <c r="H13" s="12">
        <v>19902000</v>
      </c>
      <c r="I13" s="7">
        <f t="shared" si="0"/>
        <v>1</v>
      </c>
      <c r="J13" s="10">
        <v>44562</v>
      </c>
      <c r="K13" s="10">
        <v>44926</v>
      </c>
      <c r="L13" s="9" t="s">
        <v>83</v>
      </c>
    </row>
    <row r="14" spans="1:12">
      <c r="A14" s="11" t="s">
        <v>40</v>
      </c>
      <c r="B14" s="11" t="s">
        <v>17</v>
      </c>
      <c r="C14" s="15" t="s">
        <v>53</v>
      </c>
      <c r="D14" s="13">
        <v>44539</v>
      </c>
      <c r="E14" s="11" t="s">
        <v>71</v>
      </c>
      <c r="F14" s="11" t="s">
        <v>72</v>
      </c>
      <c r="G14" s="12">
        <v>18120000</v>
      </c>
      <c r="H14" s="12">
        <v>18120000</v>
      </c>
      <c r="I14" s="7">
        <f t="shared" si="0"/>
        <v>1</v>
      </c>
      <c r="J14" s="10">
        <v>44562</v>
      </c>
      <c r="K14" s="10">
        <v>44926</v>
      </c>
      <c r="L14" s="9" t="s">
        <v>83</v>
      </c>
    </row>
    <row r="15" spans="1:12">
      <c r="A15" s="11" t="s">
        <v>40</v>
      </c>
      <c r="B15" s="11" t="s">
        <v>17</v>
      </c>
      <c r="C15" s="15" t="s">
        <v>54</v>
      </c>
      <c r="D15" s="13">
        <v>44657</v>
      </c>
      <c r="E15" s="11" t="s">
        <v>73</v>
      </c>
      <c r="F15" s="11" t="s">
        <v>74</v>
      </c>
      <c r="G15" s="12">
        <v>519000</v>
      </c>
      <c r="H15" s="12">
        <v>519000</v>
      </c>
      <c r="I15" s="7">
        <f t="shared" si="0"/>
        <v>1</v>
      </c>
      <c r="J15" s="10">
        <v>44662</v>
      </c>
      <c r="K15" s="10">
        <v>44926</v>
      </c>
      <c r="L15" s="9" t="s">
        <v>83</v>
      </c>
    </row>
    <row r="16" spans="1:12">
      <c r="A16" s="11" t="s">
        <v>40</v>
      </c>
      <c r="B16" s="11" t="s">
        <v>17</v>
      </c>
      <c r="C16" s="15" t="s">
        <v>55</v>
      </c>
      <c r="D16" s="13">
        <v>44658</v>
      </c>
      <c r="E16" s="11" t="s">
        <v>75</v>
      </c>
      <c r="F16" s="11" t="s">
        <v>76</v>
      </c>
      <c r="G16" s="12">
        <v>5500000</v>
      </c>
      <c r="H16" s="12">
        <v>5500000</v>
      </c>
      <c r="I16" s="7">
        <f t="shared" si="0"/>
        <v>1</v>
      </c>
      <c r="J16" s="10">
        <v>44658</v>
      </c>
      <c r="K16" s="10">
        <v>44661</v>
      </c>
      <c r="L16" s="9" t="s">
        <v>83</v>
      </c>
    </row>
    <row r="17" spans="1:12">
      <c r="A17" s="11" t="s">
        <v>40</v>
      </c>
      <c r="B17" s="11" t="s">
        <v>17</v>
      </c>
      <c r="C17" s="15" t="s">
        <v>56</v>
      </c>
      <c r="D17" s="13">
        <v>44662</v>
      </c>
      <c r="E17" s="11" t="s">
        <v>63</v>
      </c>
      <c r="F17" s="11" t="s">
        <v>64</v>
      </c>
      <c r="G17" s="12">
        <v>24990000</v>
      </c>
      <c r="H17" s="12">
        <v>24990000</v>
      </c>
      <c r="I17" s="7">
        <f t="shared" si="0"/>
        <v>1</v>
      </c>
      <c r="J17" s="10">
        <v>44662</v>
      </c>
      <c r="K17" s="10">
        <v>44662</v>
      </c>
      <c r="L17" s="34" t="s">
        <v>89</v>
      </c>
    </row>
    <row r="18" spans="1:12">
      <c r="A18" s="11" t="s">
        <v>40</v>
      </c>
      <c r="B18" s="11" t="s">
        <v>17</v>
      </c>
      <c r="C18" s="42" t="s">
        <v>57</v>
      </c>
      <c r="D18" s="13">
        <v>44680</v>
      </c>
      <c r="E18" s="11" t="s">
        <v>77</v>
      </c>
      <c r="F18" s="11" t="s">
        <v>78</v>
      </c>
      <c r="G18" s="12">
        <v>3080000</v>
      </c>
      <c r="H18" s="12">
        <v>3080000</v>
      </c>
      <c r="I18" s="7">
        <f t="shared" si="0"/>
        <v>1</v>
      </c>
      <c r="J18" s="10">
        <v>44682</v>
      </c>
      <c r="K18" s="10">
        <v>44926</v>
      </c>
      <c r="L18" s="9" t="s">
        <v>83</v>
      </c>
    </row>
    <row r="19" spans="1:12">
      <c r="A19" s="11" t="s">
        <v>40</v>
      </c>
      <c r="B19" s="11" t="s">
        <v>20</v>
      </c>
      <c r="C19" s="42" t="s">
        <v>58</v>
      </c>
      <c r="D19" s="13">
        <v>44694</v>
      </c>
      <c r="E19" s="11" t="s">
        <v>79</v>
      </c>
      <c r="F19" s="11" t="s">
        <v>80</v>
      </c>
      <c r="G19" s="12">
        <v>13990000</v>
      </c>
      <c r="H19" s="12">
        <v>13990000</v>
      </c>
      <c r="I19" s="7">
        <f t="shared" si="0"/>
        <v>1</v>
      </c>
      <c r="J19" s="10">
        <v>44694</v>
      </c>
      <c r="K19" s="10">
        <v>44720</v>
      </c>
      <c r="L19" s="9" t="s">
        <v>83</v>
      </c>
    </row>
  </sheetData>
  <autoFilter ref="A4:L12" xr:uid="{669622E2-2E5A-48C6-8413-0A06B0014EBF}">
    <filterColumn colId="4" showButton="0"/>
    <filterColumn colId="6" showButton="0"/>
    <filterColumn colId="7" showButton="0"/>
    <filterColumn colId="9" showButton="0"/>
    <sortState ref="A7:L12">
      <sortCondition ref="D4:D12"/>
    </sortState>
  </autoFilter>
  <mergeCells count="8">
    <mergeCell ref="A2:L2"/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FBD25-08FF-4E07-BA97-EE633F53EF7C}">
  <sheetPr>
    <tabColor rgb="FFFFFF00"/>
  </sheetPr>
  <dimension ref="A2:L22"/>
  <sheetViews>
    <sheetView zoomScale="85" zoomScaleNormal="85" workbookViewId="0">
      <selection activeCell="C10" sqref="C10"/>
    </sheetView>
  </sheetViews>
  <sheetFormatPr defaultRowHeight="16.5"/>
  <cols>
    <col min="1" max="1" width="7.375" bestFit="1" customWidth="1"/>
    <col min="2" max="2" width="8.75" customWidth="1"/>
    <col min="3" max="3" width="77.87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5.25" bestFit="1" customWidth="1"/>
  </cols>
  <sheetData>
    <row r="2" spans="1:12" ht="26.25">
      <c r="A2" s="64" t="s">
        <v>41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</row>
    <row r="3" spans="1:12">
      <c r="L3" t="s">
        <v>240</v>
      </c>
    </row>
    <row r="4" spans="1:12">
      <c r="A4" s="56" t="s">
        <v>0</v>
      </c>
      <c r="B4" s="56" t="s">
        <v>1</v>
      </c>
      <c r="C4" s="56" t="s">
        <v>2</v>
      </c>
      <c r="D4" s="58" t="s">
        <v>3</v>
      </c>
      <c r="E4" s="60" t="s">
        <v>4</v>
      </c>
      <c r="F4" s="60"/>
      <c r="G4" s="61" t="s">
        <v>24</v>
      </c>
      <c r="H4" s="62"/>
      <c r="I4" s="63"/>
      <c r="J4" s="55" t="s">
        <v>6</v>
      </c>
      <c r="K4" s="55"/>
      <c r="L4" s="1" t="s">
        <v>7</v>
      </c>
    </row>
    <row r="5" spans="1:12">
      <c r="A5" s="57"/>
      <c r="B5" s="57"/>
      <c r="C5" s="57"/>
      <c r="D5" s="59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>
      <c r="A6" s="11" t="s">
        <v>25</v>
      </c>
      <c r="B6" s="11" t="s">
        <v>44</v>
      </c>
      <c r="C6" s="9" t="s">
        <v>91</v>
      </c>
      <c r="D6" s="10">
        <v>44564</v>
      </c>
      <c r="E6" s="11" t="s">
        <v>92</v>
      </c>
      <c r="F6" s="11" t="s">
        <v>93</v>
      </c>
      <c r="G6" s="12">
        <v>46000000</v>
      </c>
      <c r="H6" s="12">
        <v>46000000</v>
      </c>
      <c r="I6" s="45">
        <f t="shared" ref="I6:I7" si="0">H6/G6</f>
        <v>1</v>
      </c>
      <c r="J6" s="10">
        <v>44564</v>
      </c>
      <c r="K6" s="10">
        <v>44926</v>
      </c>
      <c r="L6" s="9" t="s">
        <v>144</v>
      </c>
    </row>
    <row r="7" spans="1:12">
      <c r="A7" s="33" t="s">
        <v>25</v>
      </c>
      <c r="B7" s="33" t="s">
        <v>44</v>
      </c>
      <c r="C7" s="34" t="s">
        <v>94</v>
      </c>
      <c r="D7" s="35">
        <v>44615</v>
      </c>
      <c r="E7" s="33" t="s">
        <v>95</v>
      </c>
      <c r="F7" s="33" t="s">
        <v>96</v>
      </c>
      <c r="G7" s="43">
        <v>1600000</v>
      </c>
      <c r="H7" s="43">
        <v>1600000</v>
      </c>
      <c r="I7" s="46">
        <f t="shared" si="0"/>
        <v>1</v>
      </c>
      <c r="J7" s="35" t="s">
        <v>145</v>
      </c>
      <c r="K7" s="35" t="s">
        <v>146</v>
      </c>
      <c r="L7" s="34" t="s">
        <v>147</v>
      </c>
    </row>
    <row r="8" spans="1:12">
      <c r="A8" s="33" t="s">
        <v>25</v>
      </c>
      <c r="B8" s="33" t="s">
        <v>44</v>
      </c>
      <c r="C8" s="34" t="s">
        <v>97</v>
      </c>
      <c r="D8" s="35">
        <v>44623</v>
      </c>
      <c r="E8" s="33" t="s">
        <v>98</v>
      </c>
      <c r="F8" s="33" t="s">
        <v>99</v>
      </c>
      <c r="G8" s="43">
        <v>8640000</v>
      </c>
      <c r="H8" s="43">
        <v>8640000</v>
      </c>
      <c r="I8" s="46">
        <v>1</v>
      </c>
      <c r="J8" s="35" t="s">
        <v>148</v>
      </c>
      <c r="K8" s="35" t="s">
        <v>146</v>
      </c>
      <c r="L8" s="34" t="s">
        <v>147</v>
      </c>
    </row>
    <row r="9" spans="1:12">
      <c r="A9" s="33" t="s">
        <v>25</v>
      </c>
      <c r="B9" s="33" t="s">
        <v>44</v>
      </c>
      <c r="C9" s="34" t="s">
        <v>100</v>
      </c>
      <c r="D9" s="35">
        <v>44629</v>
      </c>
      <c r="E9" s="33" t="s">
        <v>101</v>
      </c>
      <c r="F9" s="33" t="s">
        <v>102</v>
      </c>
      <c r="G9" s="43">
        <v>960000</v>
      </c>
      <c r="H9" s="43">
        <v>960000</v>
      </c>
      <c r="I9" s="46">
        <v>1</v>
      </c>
      <c r="J9" s="35" t="s">
        <v>149</v>
      </c>
      <c r="K9" s="35" t="s">
        <v>146</v>
      </c>
      <c r="L9" s="34" t="s">
        <v>150</v>
      </c>
    </row>
    <row r="10" spans="1:12">
      <c r="A10" s="33" t="s">
        <v>25</v>
      </c>
      <c r="B10" s="33" t="s">
        <v>44</v>
      </c>
      <c r="C10" s="34" t="s">
        <v>103</v>
      </c>
      <c r="D10" s="35">
        <v>44638</v>
      </c>
      <c r="E10" s="33" t="s">
        <v>104</v>
      </c>
      <c r="F10" s="33" t="s">
        <v>105</v>
      </c>
      <c r="G10" s="43">
        <v>1800000</v>
      </c>
      <c r="H10" s="43">
        <v>1800000</v>
      </c>
      <c r="I10" s="46">
        <v>1</v>
      </c>
      <c r="J10" s="35" t="s">
        <v>151</v>
      </c>
      <c r="K10" s="35" t="s">
        <v>146</v>
      </c>
      <c r="L10" s="34" t="s">
        <v>147</v>
      </c>
    </row>
    <row r="11" spans="1:12">
      <c r="A11" s="11" t="s">
        <v>25</v>
      </c>
      <c r="B11" s="11" t="s">
        <v>44</v>
      </c>
      <c r="C11" s="36" t="s">
        <v>106</v>
      </c>
      <c r="D11" s="10">
        <v>44649</v>
      </c>
      <c r="E11" s="11" t="s">
        <v>107</v>
      </c>
      <c r="F11" s="11" t="s">
        <v>108</v>
      </c>
      <c r="G11" s="12">
        <v>6120000</v>
      </c>
      <c r="H11" s="12">
        <v>6120000</v>
      </c>
      <c r="I11" s="45">
        <f t="shared" ref="I11:I21" si="1">H11/G11</f>
        <v>1</v>
      </c>
      <c r="J11" s="10">
        <v>44649</v>
      </c>
      <c r="K11" s="10">
        <v>44895</v>
      </c>
      <c r="L11" s="9" t="s">
        <v>144</v>
      </c>
    </row>
    <row r="12" spans="1:12">
      <c r="A12" s="11" t="s">
        <v>25</v>
      </c>
      <c r="B12" s="11" t="s">
        <v>44</v>
      </c>
      <c r="C12" s="36" t="s">
        <v>109</v>
      </c>
      <c r="D12" s="10">
        <v>44649</v>
      </c>
      <c r="E12" s="44" t="s">
        <v>110</v>
      </c>
      <c r="F12" s="44" t="s">
        <v>111</v>
      </c>
      <c r="G12" s="12">
        <v>13500000</v>
      </c>
      <c r="H12" s="12">
        <v>13500000</v>
      </c>
      <c r="I12" s="45">
        <f t="shared" si="1"/>
        <v>1</v>
      </c>
      <c r="J12" s="10">
        <v>44649</v>
      </c>
      <c r="K12" s="10">
        <v>44895</v>
      </c>
      <c r="L12" s="9" t="s">
        <v>144</v>
      </c>
    </row>
    <row r="13" spans="1:12">
      <c r="A13" s="11" t="s">
        <v>25</v>
      </c>
      <c r="B13" s="11" t="s">
        <v>44</v>
      </c>
      <c r="C13" s="36" t="s">
        <v>112</v>
      </c>
      <c r="D13" s="10">
        <v>44649</v>
      </c>
      <c r="E13" s="11" t="s">
        <v>113</v>
      </c>
      <c r="F13" s="11" t="s">
        <v>114</v>
      </c>
      <c r="G13" s="12">
        <v>4500000</v>
      </c>
      <c r="H13" s="12">
        <v>4500000</v>
      </c>
      <c r="I13" s="45">
        <f t="shared" si="1"/>
        <v>1</v>
      </c>
      <c r="J13" s="10">
        <v>44649</v>
      </c>
      <c r="K13" s="10">
        <v>44895</v>
      </c>
      <c r="L13" s="9" t="s">
        <v>144</v>
      </c>
    </row>
    <row r="14" spans="1:12">
      <c r="A14" s="11" t="s">
        <v>25</v>
      </c>
      <c r="B14" s="11" t="s">
        <v>44</v>
      </c>
      <c r="C14" s="36" t="s">
        <v>115</v>
      </c>
      <c r="D14" s="10">
        <v>44649</v>
      </c>
      <c r="E14" s="11" t="s">
        <v>116</v>
      </c>
      <c r="F14" s="11" t="s">
        <v>117</v>
      </c>
      <c r="G14" s="12">
        <v>6600000</v>
      </c>
      <c r="H14" s="12">
        <v>6600000</v>
      </c>
      <c r="I14" s="45">
        <f t="shared" si="1"/>
        <v>1</v>
      </c>
      <c r="J14" s="10">
        <v>44649</v>
      </c>
      <c r="K14" s="10">
        <v>44895</v>
      </c>
      <c r="L14" s="9" t="s">
        <v>144</v>
      </c>
    </row>
    <row r="15" spans="1:12">
      <c r="A15" s="11" t="s">
        <v>25</v>
      </c>
      <c r="B15" s="11" t="s">
        <v>44</v>
      </c>
      <c r="C15" s="9" t="s">
        <v>118</v>
      </c>
      <c r="D15" s="10">
        <v>44664</v>
      </c>
      <c r="E15" s="11" t="s">
        <v>119</v>
      </c>
      <c r="F15" s="11" t="s">
        <v>120</v>
      </c>
      <c r="G15" s="12">
        <v>17130000</v>
      </c>
      <c r="H15" s="12">
        <v>17130000</v>
      </c>
      <c r="I15" s="45">
        <f t="shared" si="1"/>
        <v>1</v>
      </c>
      <c r="J15" s="10">
        <v>44665</v>
      </c>
      <c r="K15" s="10" t="s">
        <v>152</v>
      </c>
      <c r="L15" s="9" t="s">
        <v>144</v>
      </c>
    </row>
    <row r="16" spans="1:12">
      <c r="A16" s="33" t="s">
        <v>25</v>
      </c>
      <c r="B16" s="33" t="s">
        <v>44</v>
      </c>
      <c r="C16" s="34" t="s">
        <v>121</v>
      </c>
      <c r="D16" s="35">
        <v>44666</v>
      </c>
      <c r="E16" s="33" t="s">
        <v>122</v>
      </c>
      <c r="F16" s="33" t="s">
        <v>123</v>
      </c>
      <c r="G16" s="43">
        <v>3850000</v>
      </c>
      <c r="H16" s="43">
        <v>3850000</v>
      </c>
      <c r="I16" s="46">
        <v>1</v>
      </c>
      <c r="J16" s="35" t="s">
        <v>153</v>
      </c>
      <c r="K16" s="35" t="s">
        <v>146</v>
      </c>
      <c r="L16" s="34" t="s">
        <v>147</v>
      </c>
    </row>
    <row r="17" spans="1:12">
      <c r="A17" s="33" t="s">
        <v>25</v>
      </c>
      <c r="B17" s="33" t="s">
        <v>124</v>
      </c>
      <c r="C17" s="36" t="s">
        <v>125</v>
      </c>
      <c r="D17" s="10">
        <v>44671</v>
      </c>
      <c r="E17" s="11" t="s">
        <v>126</v>
      </c>
      <c r="F17" s="11" t="s">
        <v>127</v>
      </c>
      <c r="G17" s="12">
        <v>14990000</v>
      </c>
      <c r="H17" s="12">
        <v>14990000</v>
      </c>
      <c r="I17" s="45">
        <f t="shared" ref="I17:I18" si="2">H17/G17</f>
        <v>1</v>
      </c>
      <c r="J17" s="10" t="s">
        <v>153</v>
      </c>
      <c r="K17" s="10" t="s">
        <v>154</v>
      </c>
      <c r="L17" s="34" t="s">
        <v>147</v>
      </c>
    </row>
    <row r="18" spans="1:12">
      <c r="A18" s="11" t="s">
        <v>25</v>
      </c>
      <c r="B18" s="11" t="s">
        <v>44</v>
      </c>
      <c r="C18" s="9" t="s">
        <v>128</v>
      </c>
      <c r="D18" s="10">
        <v>44672</v>
      </c>
      <c r="E18" s="11" t="s">
        <v>129</v>
      </c>
      <c r="F18" s="11" t="s">
        <v>130</v>
      </c>
      <c r="G18" s="12">
        <v>6135000</v>
      </c>
      <c r="H18" s="12">
        <v>6135000</v>
      </c>
      <c r="I18" s="45">
        <f t="shared" si="2"/>
        <v>1</v>
      </c>
      <c r="J18" s="10">
        <v>44672</v>
      </c>
      <c r="K18" s="10">
        <v>44895</v>
      </c>
      <c r="L18" s="9" t="s">
        <v>144</v>
      </c>
    </row>
    <row r="19" spans="1:12">
      <c r="A19" s="11" t="s">
        <v>25</v>
      </c>
      <c r="B19" s="11" t="s">
        <v>131</v>
      </c>
      <c r="C19" s="9" t="s">
        <v>132</v>
      </c>
      <c r="D19" s="10">
        <v>44690</v>
      </c>
      <c r="E19" s="11" t="s">
        <v>133</v>
      </c>
      <c r="F19" s="11" t="s">
        <v>134</v>
      </c>
      <c r="G19" s="12">
        <v>15733300</v>
      </c>
      <c r="H19" s="12">
        <v>15733300</v>
      </c>
      <c r="I19" s="45">
        <f t="shared" si="1"/>
        <v>1</v>
      </c>
      <c r="J19" s="10">
        <v>44691</v>
      </c>
      <c r="K19" s="10">
        <v>44926</v>
      </c>
      <c r="L19" s="9" t="s">
        <v>144</v>
      </c>
    </row>
    <row r="20" spans="1:12">
      <c r="A20" s="33" t="s">
        <v>25</v>
      </c>
      <c r="B20" s="33" t="s">
        <v>124</v>
      </c>
      <c r="C20" s="34" t="s">
        <v>135</v>
      </c>
      <c r="D20" s="35">
        <v>44705</v>
      </c>
      <c r="E20" s="33" t="s">
        <v>136</v>
      </c>
      <c r="F20" s="33" t="s">
        <v>137</v>
      </c>
      <c r="G20" s="43">
        <v>4232000</v>
      </c>
      <c r="H20" s="43">
        <v>4000000</v>
      </c>
      <c r="I20" s="46">
        <f t="shared" si="1"/>
        <v>0.94517958412098302</v>
      </c>
      <c r="J20" s="35" t="s">
        <v>155</v>
      </c>
      <c r="K20" s="35" t="s">
        <v>156</v>
      </c>
      <c r="L20" s="34" t="s">
        <v>144</v>
      </c>
    </row>
    <row r="21" spans="1:12">
      <c r="A21" s="33" t="s">
        <v>25</v>
      </c>
      <c r="B21" s="33" t="s">
        <v>124</v>
      </c>
      <c r="C21" s="34" t="s">
        <v>138</v>
      </c>
      <c r="D21" s="35">
        <v>44706</v>
      </c>
      <c r="E21" s="33" t="s">
        <v>139</v>
      </c>
      <c r="F21" s="33" t="s">
        <v>140</v>
      </c>
      <c r="G21" s="43">
        <v>9350000</v>
      </c>
      <c r="H21" s="43">
        <v>7300000</v>
      </c>
      <c r="I21" s="46">
        <f t="shared" si="1"/>
        <v>0.78074866310160429</v>
      </c>
      <c r="J21" s="35" t="s">
        <v>157</v>
      </c>
      <c r="K21" s="35" t="s">
        <v>156</v>
      </c>
      <c r="L21" s="34" t="s">
        <v>144</v>
      </c>
    </row>
    <row r="22" spans="1:12">
      <c r="A22" s="33" t="s">
        <v>25</v>
      </c>
      <c r="B22" s="33" t="s">
        <v>44</v>
      </c>
      <c r="C22" s="34" t="s">
        <v>141</v>
      </c>
      <c r="D22" s="35">
        <v>44727</v>
      </c>
      <c r="E22" s="33" t="s">
        <v>142</v>
      </c>
      <c r="F22" s="33" t="s">
        <v>143</v>
      </c>
      <c r="G22" s="43">
        <v>2750000</v>
      </c>
      <c r="H22" s="43">
        <v>2750000</v>
      </c>
      <c r="I22" s="46">
        <f>H22/G22</f>
        <v>1</v>
      </c>
      <c r="J22" s="35" t="s">
        <v>158</v>
      </c>
      <c r="K22" s="35" t="s">
        <v>146</v>
      </c>
      <c r="L22" s="34" t="s">
        <v>147</v>
      </c>
    </row>
  </sheetData>
  <mergeCells count="8">
    <mergeCell ref="A2:L2"/>
    <mergeCell ref="J4:K4"/>
    <mergeCell ref="A4:A5"/>
    <mergeCell ref="B4:B5"/>
    <mergeCell ref="C4:C5"/>
    <mergeCell ref="D4:D5"/>
    <mergeCell ref="E4:F4"/>
    <mergeCell ref="G4:I4"/>
  </mergeCells>
  <phoneticPr fontId="3" type="noConversion"/>
  <conditionalFormatting sqref="A11">
    <cfRule type="duplicateValues" dxfId="7" priority="8"/>
  </conditionalFormatting>
  <conditionalFormatting sqref="A12">
    <cfRule type="duplicateValues" dxfId="6" priority="7"/>
  </conditionalFormatting>
  <conditionalFormatting sqref="A13">
    <cfRule type="duplicateValues" dxfId="5" priority="6"/>
  </conditionalFormatting>
  <conditionalFormatting sqref="A14">
    <cfRule type="duplicateValues" dxfId="4" priority="5"/>
  </conditionalFormatting>
  <conditionalFormatting sqref="B11">
    <cfRule type="duplicateValues" dxfId="3" priority="4"/>
  </conditionalFormatting>
  <conditionalFormatting sqref="B12">
    <cfRule type="duplicateValues" dxfId="2" priority="3"/>
  </conditionalFormatting>
  <conditionalFormatting sqref="B13">
    <cfRule type="duplicateValues" dxfId="1" priority="2"/>
  </conditionalFormatting>
  <conditionalFormatting sqref="B14">
    <cfRule type="duplicateValues" dxfId="0" priority="1"/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A6A67-5EA0-4201-9BBF-9B9CF7F8293B}">
  <sheetPr>
    <tabColor rgb="FFFFFF00"/>
  </sheetPr>
  <dimension ref="A2:L10"/>
  <sheetViews>
    <sheetView zoomScale="85" zoomScaleNormal="85" workbookViewId="0">
      <selection activeCell="C9" sqref="C9"/>
    </sheetView>
  </sheetViews>
  <sheetFormatPr defaultRowHeight="16.5"/>
  <cols>
    <col min="1" max="1" width="7.375" bestFit="1" customWidth="1"/>
    <col min="2" max="2" width="8.75" customWidth="1"/>
    <col min="3" max="3" width="76.37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8.75" bestFit="1" customWidth="1"/>
  </cols>
  <sheetData>
    <row r="2" spans="1:12" ht="26.25">
      <c r="A2" s="64" t="s">
        <v>41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</row>
    <row r="3" spans="1:12">
      <c r="L3" t="s">
        <v>240</v>
      </c>
    </row>
    <row r="4" spans="1:12">
      <c r="A4" s="56" t="s">
        <v>0</v>
      </c>
      <c r="B4" s="56" t="s">
        <v>1</v>
      </c>
      <c r="C4" s="56" t="s">
        <v>2</v>
      </c>
      <c r="D4" s="58" t="s">
        <v>3</v>
      </c>
      <c r="E4" s="60" t="s">
        <v>4</v>
      </c>
      <c r="F4" s="60"/>
      <c r="G4" s="61" t="s">
        <v>24</v>
      </c>
      <c r="H4" s="62"/>
      <c r="I4" s="63"/>
      <c r="J4" s="55" t="s">
        <v>6</v>
      </c>
      <c r="K4" s="55"/>
      <c r="L4" s="1" t="s">
        <v>7</v>
      </c>
    </row>
    <row r="5" spans="1:12">
      <c r="A5" s="57"/>
      <c r="B5" s="57"/>
      <c r="C5" s="57"/>
      <c r="D5" s="59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>
      <c r="A6" s="18" t="s">
        <v>27</v>
      </c>
      <c r="B6" s="11" t="s">
        <v>124</v>
      </c>
      <c r="C6" s="9" t="s">
        <v>159</v>
      </c>
      <c r="D6" s="19">
        <v>44655</v>
      </c>
      <c r="E6" s="11" t="s">
        <v>164</v>
      </c>
      <c r="F6" s="11" t="s">
        <v>165</v>
      </c>
      <c r="G6" s="12">
        <v>15150000</v>
      </c>
      <c r="H6" s="12">
        <v>15150000</v>
      </c>
      <c r="I6" s="45">
        <f t="shared" ref="I6:I10" si="0">H6/G6</f>
        <v>1</v>
      </c>
      <c r="J6" s="10">
        <v>44655</v>
      </c>
      <c r="K6" s="10">
        <v>44655</v>
      </c>
      <c r="L6" s="9" t="s">
        <v>83</v>
      </c>
    </row>
    <row r="7" spans="1:12">
      <c r="A7" s="18" t="s">
        <v>27</v>
      </c>
      <c r="B7" s="11" t="s">
        <v>44</v>
      </c>
      <c r="C7" s="36" t="s">
        <v>160</v>
      </c>
      <c r="D7" s="19">
        <v>44658</v>
      </c>
      <c r="E7" s="11" t="s">
        <v>166</v>
      </c>
      <c r="F7" s="11" t="s">
        <v>167</v>
      </c>
      <c r="G7" s="12">
        <v>3000000</v>
      </c>
      <c r="H7" s="12">
        <v>3000000</v>
      </c>
      <c r="I7" s="45">
        <f t="shared" si="0"/>
        <v>1</v>
      </c>
      <c r="J7" s="10">
        <v>44658</v>
      </c>
      <c r="K7" s="10">
        <v>44658</v>
      </c>
      <c r="L7" s="9" t="s">
        <v>83</v>
      </c>
    </row>
    <row r="8" spans="1:12">
      <c r="A8" s="18" t="s">
        <v>27</v>
      </c>
      <c r="B8" s="11" t="s">
        <v>124</v>
      </c>
      <c r="C8" s="37" t="s">
        <v>161</v>
      </c>
      <c r="D8" s="19">
        <v>44709</v>
      </c>
      <c r="E8" s="44" t="s">
        <v>139</v>
      </c>
      <c r="F8" s="44" t="s">
        <v>140</v>
      </c>
      <c r="G8" s="12">
        <v>1200000</v>
      </c>
      <c r="H8" s="12">
        <v>1200000</v>
      </c>
      <c r="I8" s="45">
        <f t="shared" si="0"/>
        <v>1</v>
      </c>
      <c r="J8" s="38">
        <v>44709</v>
      </c>
      <c r="K8" s="38">
        <v>44709</v>
      </c>
      <c r="L8" s="9" t="s">
        <v>83</v>
      </c>
    </row>
    <row r="9" spans="1:12">
      <c r="A9" s="18" t="s">
        <v>27</v>
      </c>
      <c r="B9" s="11" t="s">
        <v>124</v>
      </c>
      <c r="C9" s="9" t="s">
        <v>162</v>
      </c>
      <c r="D9" s="19">
        <v>44737</v>
      </c>
      <c r="E9" s="11" t="s">
        <v>168</v>
      </c>
      <c r="F9" s="11" t="s">
        <v>169</v>
      </c>
      <c r="G9" s="12">
        <v>759000</v>
      </c>
      <c r="H9" s="12">
        <v>759000</v>
      </c>
      <c r="I9" s="45">
        <f t="shared" si="0"/>
        <v>1</v>
      </c>
      <c r="J9" s="10">
        <v>44737</v>
      </c>
      <c r="K9" s="10">
        <v>44737</v>
      </c>
      <c r="L9" s="9" t="s">
        <v>83</v>
      </c>
    </row>
    <row r="10" spans="1:12">
      <c r="A10" s="18" t="s">
        <v>27</v>
      </c>
      <c r="B10" s="11" t="s">
        <v>44</v>
      </c>
      <c r="C10" s="9" t="s">
        <v>163</v>
      </c>
      <c r="D10" s="19">
        <v>44727</v>
      </c>
      <c r="E10" s="11" t="s">
        <v>170</v>
      </c>
      <c r="F10" s="11" t="s">
        <v>171</v>
      </c>
      <c r="G10" s="12">
        <v>600000</v>
      </c>
      <c r="H10" s="12">
        <v>600000</v>
      </c>
      <c r="I10" s="45">
        <f t="shared" si="0"/>
        <v>1</v>
      </c>
      <c r="J10" s="10">
        <v>44727</v>
      </c>
      <c r="K10" s="10">
        <v>44731</v>
      </c>
      <c r="L10" s="9" t="s">
        <v>144</v>
      </c>
    </row>
  </sheetData>
  <mergeCells count="8">
    <mergeCell ref="A2:L2"/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15FC5-EE5B-4557-A186-B1A35AF62557}">
  <sheetPr>
    <tabColor rgb="FFFFFF00"/>
  </sheetPr>
  <dimension ref="A2:L55"/>
  <sheetViews>
    <sheetView zoomScale="85" zoomScaleNormal="85" workbookViewId="0">
      <selection activeCell="D19" sqref="D19"/>
    </sheetView>
  </sheetViews>
  <sheetFormatPr defaultRowHeight="16.5"/>
  <cols>
    <col min="1" max="1" width="7.375" bestFit="1" customWidth="1"/>
    <col min="2" max="2" width="8.75" customWidth="1"/>
    <col min="3" max="3" width="77.12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36.125" bestFit="1" customWidth="1"/>
  </cols>
  <sheetData>
    <row r="2" spans="1:12" ht="26.25">
      <c r="A2" s="64" t="s">
        <v>41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</row>
    <row r="3" spans="1:12">
      <c r="L3" t="s">
        <v>240</v>
      </c>
    </row>
    <row r="4" spans="1:12">
      <c r="A4" s="56" t="s">
        <v>0</v>
      </c>
      <c r="B4" s="56" t="s">
        <v>1</v>
      </c>
      <c r="C4" s="56" t="s">
        <v>2</v>
      </c>
      <c r="D4" s="58" t="s">
        <v>3</v>
      </c>
      <c r="E4" s="60" t="s">
        <v>4</v>
      </c>
      <c r="F4" s="60"/>
      <c r="G4" s="61" t="s">
        <v>24</v>
      </c>
      <c r="H4" s="62"/>
      <c r="I4" s="63"/>
      <c r="J4" s="55" t="s">
        <v>6</v>
      </c>
      <c r="K4" s="55"/>
      <c r="L4" s="1" t="s">
        <v>7</v>
      </c>
    </row>
    <row r="5" spans="1:12">
      <c r="A5" s="57"/>
      <c r="B5" s="57"/>
      <c r="C5" s="57"/>
      <c r="D5" s="59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>
      <c r="A6" s="11" t="s">
        <v>172</v>
      </c>
      <c r="B6" s="11" t="s">
        <v>17</v>
      </c>
      <c r="C6" s="37" t="s">
        <v>173</v>
      </c>
      <c r="D6" s="38">
        <v>44554</v>
      </c>
      <c r="E6" s="44" t="s">
        <v>28</v>
      </c>
      <c r="F6" s="44" t="s">
        <v>29</v>
      </c>
      <c r="G6" s="47">
        <v>1980000</v>
      </c>
      <c r="H6" s="47">
        <v>1980000</v>
      </c>
      <c r="I6" s="45">
        <f t="shared" ref="I6:I55" si="0">H6/G6</f>
        <v>1</v>
      </c>
      <c r="J6" s="10">
        <v>44562</v>
      </c>
      <c r="K6" s="10">
        <v>44926</v>
      </c>
      <c r="L6" s="20" t="s">
        <v>18</v>
      </c>
    </row>
    <row r="7" spans="1:12">
      <c r="A7" s="11" t="s">
        <v>172</v>
      </c>
      <c r="B7" s="11" t="s">
        <v>20</v>
      </c>
      <c r="C7" s="9" t="s">
        <v>174</v>
      </c>
      <c r="D7" s="10">
        <v>44551</v>
      </c>
      <c r="E7" s="11" t="s">
        <v>175</v>
      </c>
      <c r="F7" s="11" t="s">
        <v>36</v>
      </c>
      <c r="G7" s="47">
        <v>5280000</v>
      </c>
      <c r="H7" s="47">
        <v>5280000</v>
      </c>
      <c r="I7" s="45">
        <f t="shared" si="0"/>
        <v>1</v>
      </c>
      <c r="J7" s="10">
        <v>44562</v>
      </c>
      <c r="K7" s="10">
        <v>44926</v>
      </c>
      <c r="L7" s="20" t="s">
        <v>18</v>
      </c>
    </row>
    <row r="8" spans="1:12">
      <c r="A8" s="11" t="s">
        <v>172</v>
      </c>
      <c r="B8" s="11" t="s">
        <v>17</v>
      </c>
      <c r="C8" s="9" t="s">
        <v>176</v>
      </c>
      <c r="D8" s="10">
        <v>44551</v>
      </c>
      <c r="E8" s="11" t="s">
        <v>177</v>
      </c>
      <c r="F8" s="11" t="s">
        <v>178</v>
      </c>
      <c r="G8" s="47">
        <v>1320000</v>
      </c>
      <c r="H8" s="47">
        <v>1320000</v>
      </c>
      <c r="I8" s="45">
        <f t="shared" si="0"/>
        <v>1</v>
      </c>
      <c r="J8" s="10">
        <v>44562</v>
      </c>
      <c r="K8" s="10">
        <v>44926</v>
      </c>
      <c r="L8" s="20" t="s">
        <v>18</v>
      </c>
    </row>
    <row r="9" spans="1:12">
      <c r="A9" s="11" t="s">
        <v>172</v>
      </c>
      <c r="B9" s="11" t="s">
        <v>17</v>
      </c>
      <c r="C9" s="9" t="s">
        <v>179</v>
      </c>
      <c r="D9" s="10">
        <v>44558</v>
      </c>
      <c r="E9" s="11" t="s">
        <v>180</v>
      </c>
      <c r="F9" s="11" t="s">
        <v>19</v>
      </c>
      <c r="G9" s="47">
        <v>3000000</v>
      </c>
      <c r="H9" s="47">
        <v>3000000</v>
      </c>
      <c r="I9" s="45">
        <f t="shared" si="0"/>
        <v>1</v>
      </c>
      <c r="J9" s="10">
        <v>44562</v>
      </c>
      <c r="K9" s="10">
        <v>44926</v>
      </c>
      <c r="L9" s="20" t="s">
        <v>18</v>
      </c>
    </row>
    <row r="10" spans="1:12">
      <c r="A10" s="11" t="s">
        <v>172</v>
      </c>
      <c r="B10" s="11" t="s">
        <v>17</v>
      </c>
      <c r="C10" s="9" t="s">
        <v>181</v>
      </c>
      <c r="D10" s="10">
        <v>44554</v>
      </c>
      <c r="E10" s="11" t="s">
        <v>34</v>
      </c>
      <c r="F10" s="11" t="s">
        <v>35</v>
      </c>
      <c r="G10" s="47">
        <v>5808000</v>
      </c>
      <c r="H10" s="47">
        <v>5808000</v>
      </c>
      <c r="I10" s="45">
        <f t="shared" si="0"/>
        <v>1</v>
      </c>
      <c r="J10" s="10">
        <v>44562</v>
      </c>
      <c r="K10" s="10">
        <v>44926</v>
      </c>
      <c r="L10" s="20" t="s">
        <v>18</v>
      </c>
    </row>
    <row r="11" spans="1:12">
      <c r="A11" s="11" t="s">
        <v>172</v>
      </c>
      <c r="B11" s="11" t="s">
        <v>17</v>
      </c>
      <c r="C11" s="9" t="s">
        <v>182</v>
      </c>
      <c r="D11" s="10">
        <v>44547</v>
      </c>
      <c r="E11" s="11" t="s">
        <v>183</v>
      </c>
      <c r="F11" s="11" t="s">
        <v>184</v>
      </c>
      <c r="G11" s="47">
        <v>1320000</v>
      </c>
      <c r="H11" s="47">
        <v>1320000</v>
      </c>
      <c r="I11" s="45">
        <f t="shared" si="0"/>
        <v>1</v>
      </c>
      <c r="J11" s="10">
        <v>44562</v>
      </c>
      <c r="K11" s="10">
        <v>44926</v>
      </c>
      <c r="L11" s="20" t="s">
        <v>18</v>
      </c>
    </row>
    <row r="12" spans="1:12">
      <c r="A12" s="23" t="s">
        <v>172</v>
      </c>
      <c r="B12" s="23" t="s">
        <v>20</v>
      </c>
      <c r="C12" s="21" t="s">
        <v>185</v>
      </c>
      <c r="D12" s="22">
        <v>44561</v>
      </c>
      <c r="E12" s="23" t="s">
        <v>186</v>
      </c>
      <c r="F12" s="23" t="s">
        <v>187</v>
      </c>
      <c r="G12" s="48">
        <v>45200000</v>
      </c>
      <c r="H12" s="48">
        <v>45200000</v>
      </c>
      <c r="I12" s="49">
        <f t="shared" si="0"/>
        <v>1</v>
      </c>
      <c r="J12" s="22">
        <v>44561</v>
      </c>
      <c r="K12" s="22">
        <v>44561</v>
      </c>
      <c r="L12" s="20" t="s">
        <v>18</v>
      </c>
    </row>
    <row r="13" spans="1:12">
      <c r="A13" s="23" t="s">
        <v>172</v>
      </c>
      <c r="B13" s="23" t="s">
        <v>20</v>
      </c>
      <c r="C13" s="21" t="s">
        <v>188</v>
      </c>
      <c r="D13" s="22">
        <v>44589</v>
      </c>
      <c r="E13" s="23" t="s">
        <v>37</v>
      </c>
      <c r="F13" s="23" t="s">
        <v>33</v>
      </c>
      <c r="G13" s="48">
        <v>13310000</v>
      </c>
      <c r="H13" s="48">
        <v>13310000</v>
      </c>
      <c r="I13" s="49">
        <f t="shared" si="0"/>
        <v>1</v>
      </c>
      <c r="J13" s="22">
        <v>44595</v>
      </c>
      <c r="K13" s="22">
        <v>44926</v>
      </c>
      <c r="L13" s="20" t="s">
        <v>18</v>
      </c>
    </row>
    <row r="14" spans="1:12">
      <c r="A14" s="11" t="s">
        <v>172</v>
      </c>
      <c r="B14" s="11" t="s">
        <v>26</v>
      </c>
      <c r="C14" s="39" t="s">
        <v>189</v>
      </c>
      <c r="D14" s="10">
        <v>44550</v>
      </c>
      <c r="E14" s="11" t="s">
        <v>190</v>
      </c>
      <c r="F14" s="11" t="s">
        <v>23</v>
      </c>
      <c r="G14" s="47">
        <v>5940020</v>
      </c>
      <c r="H14" s="47">
        <v>5940020</v>
      </c>
      <c r="I14" s="45">
        <f t="shared" si="0"/>
        <v>1</v>
      </c>
      <c r="J14" s="10">
        <v>44562</v>
      </c>
      <c r="K14" s="10">
        <v>44926</v>
      </c>
      <c r="L14" s="20" t="s">
        <v>18</v>
      </c>
    </row>
    <row r="15" spans="1:12">
      <c r="A15" s="11" t="s">
        <v>172</v>
      </c>
      <c r="B15" s="11" t="s">
        <v>20</v>
      </c>
      <c r="C15" s="39" t="s">
        <v>191</v>
      </c>
      <c r="D15" s="10">
        <v>44603</v>
      </c>
      <c r="E15" s="11" t="s">
        <v>192</v>
      </c>
      <c r="F15" s="11" t="s">
        <v>193</v>
      </c>
      <c r="G15" s="47">
        <v>2442000</v>
      </c>
      <c r="H15" s="47">
        <v>2442000</v>
      </c>
      <c r="I15" s="45">
        <f t="shared" si="0"/>
        <v>1</v>
      </c>
      <c r="J15" s="10">
        <v>44603</v>
      </c>
      <c r="K15" s="10">
        <v>44925</v>
      </c>
      <c r="L15" s="20" t="s">
        <v>18</v>
      </c>
    </row>
    <row r="16" spans="1:12">
      <c r="A16" s="11" t="s">
        <v>172</v>
      </c>
      <c r="B16" s="11" t="s">
        <v>17</v>
      </c>
      <c r="C16" s="39" t="s">
        <v>194</v>
      </c>
      <c r="D16" s="10">
        <v>44560</v>
      </c>
      <c r="E16" s="11" t="s">
        <v>38</v>
      </c>
      <c r="F16" s="11" t="s">
        <v>39</v>
      </c>
      <c r="G16" s="47">
        <v>1645000</v>
      </c>
      <c r="H16" s="47">
        <v>1645000</v>
      </c>
      <c r="I16" s="45">
        <f t="shared" si="0"/>
        <v>1</v>
      </c>
      <c r="J16" s="10">
        <v>44560</v>
      </c>
      <c r="K16" s="10">
        <v>44742</v>
      </c>
      <c r="L16" s="20" t="s">
        <v>18</v>
      </c>
    </row>
    <row r="17" spans="1:12">
      <c r="A17" s="11" t="s">
        <v>172</v>
      </c>
      <c r="B17" s="11" t="s">
        <v>26</v>
      </c>
      <c r="C17" s="50" t="s">
        <v>195</v>
      </c>
      <c r="D17" s="10">
        <v>44550</v>
      </c>
      <c r="E17" s="44" t="s">
        <v>190</v>
      </c>
      <c r="F17" s="44" t="s">
        <v>23</v>
      </c>
      <c r="G17" s="47">
        <v>3250880</v>
      </c>
      <c r="H17" s="47">
        <v>3250880</v>
      </c>
      <c r="I17" s="45">
        <f t="shared" si="0"/>
        <v>1</v>
      </c>
      <c r="J17" s="10">
        <v>44562</v>
      </c>
      <c r="K17" s="10">
        <v>44589</v>
      </c>
      <c r="L17" s="20" t="s">
        <v>18</v>
      </c>
    </row>
    <row r="18" spans="1:12">
      <c r="A18" s="11" t="s">
        <v>172</v>
      </c>
      <c r="B18" s="11" t="s">
        <v>26</v>
      </c>
      <c r="C18" s="39" t="s">
        <v>196</v>
      </c>
      <c r="D18" s="10">
        <v>44551</v>
      </c>
      <c r="E18" s="11" t="s">
        <v>175</v>
      </c>
      <c r="F18" s="11" t="s">
        <v>36</v>
      </c>
      <c r="G18" s="47">
        <v>440000</v>
      </c>
      <c r="H18" s="47">
        <v>440000</v>
      </c>
      <c r="I18" s="45">
        <f t="shared" si="0"/>
        <v>1</v>
      </c>
      <c r="J18" s="10">
        <v>44562</v>
      </c>
      <c r="K18" s="10">
        <v>44589</v>
      </c>
      <c r="L18" s="20" t="s">
        <v>18</v>
      </c>
    </row>
    <row r="19" spans="1:12">
      <c r="A19" s="11" t="s">
        <v>172</v>
      </c>
      <c r="B19" s="11" t="s">
        <v>17</v>
      </c>
      <c r="C19" s="39" t="s">
        <v>197</v>
      </c>
      <c r="D19" s="10">
        <v>44554</v>
      </c>
      <c r="E19" s="11" t="s">
        <v>28</v>
      </c>
      <c r="F19" s="11" t="s">
        <v>29</v>
      </c>
      <c r="G19" s="47">
        <v>165000</v>
      </c>
      <c r="H19" s="47">
        <v>165000</v>
      </c>
      <c r="I19" s="45">
        <f t="shared" si="0"/>
        <v>1</v>
      </c>
      <c r="J19" s="10">
        <v>44573</v>
      </c>
      <c r="K19" s="10">
        <v>44573</v>
      </c>
      <c r="L19" s="20" t="s">
        <v>18</v>
      </c>
    </row>
    <row r="20" spans="1:12">
      <c r="A20" s="11" t="s">
        <v>172</v>
      </c>
      <c r="B20" s="11" t="s">
        <v>17</v>
      </c>
      <c r="C20" s="39" t="s">
        <v>198</v>
      </c>
      <c r="D20" s="10">
        <v>44551</v>
      </c>
      <c r="E20" s="11" t="s">
        <v>177</v>
      </c>
      <c r="F20" s="11" t="s">
        <v>199</v>
      </c>
      <c r="G20" s="47">
        <v>110000</v>
      </c>
      <c r="H20" s="47">
        <v>110000</v>
      </c>
      <c r="I20" s="45">
        <f t="shared" si="0"/>
        <v>1</v>
      </c>
      <c r="J20" s="10">
        <v>44582</v>
      </c>
      <c r="K20" s="10">
        <v>44582</v>
      </c>
      <c r="L20" s="20" t="s">
        <v>18</v>
      </c>
    </row>
    <row r="21" spans="1:12">
      <c r="A21" s="11" t="s">
        <v>172</v>
      </c>
      <c r="B21" s="11" t="s">
        <v>17</v>
      </c>
      <c r="C21" s="39" t="s">
        <v>200</v>
      </c>
      <c r="D21" s="10">
        <v>44558</v>
      </c>
      <c r="E21" s="11" t="s">
        <v>180</v>
      </c>
      <c r="F21" s="11" t="s">
        <v>19</v>
      </c>
      <c r="G21" s="47">
        <v>250000</v>
      </c>
      <c r="H21" s="47">
        <v>250000</v>
      </c>
      <c r="I21" s="45">
        <f t="shared" si="0"/>
        <v>1</v>
      </c>
      <c r="J21" s="10">
        <v>44574</v>
      </c>
      <c r="K21" s="10">
        <v>44574</v>
      </c>
      <c r="L21" s="20" t="s">
        <v>18</v>
      </c>
    </row>
    <row r="22" spans="1:12">
      <c r="A22" s="11" t="s">
        <v>172</v>
      </c>
      <c r="B22" s="11" t="s">
        <v>17</v>
      </c>
      <c r="C22" s="39" t="s">
        <v>201</v>
      </c>
      <c r="D22" s="13">
        <v>44554</v>
      </c>
      <c r="E22" s="14" t="s">
        <v>202</v>
      </c>
      <c r="F22" s="14" t="s">
        <v>35</v>
      </c>
      <c r="G22" s="47">
        <v>484000</v>
      </c>
      <c r="H22" s="47">
        <v>484000</v>
      </c>
      <c r="I22" s="45">
        <f t="shared" si="0"/>
        <v>1</v>
      </c>
      <c r="J22" s="10">
        <v>44567</v>
      </c>
      <c r="K22" s="10">
        <v>44588</v>
      </c>
      <c r="L22" s="20" t="s">
        <v>18</v>
      </c>
    </row>
    <row r="23" spans="1:12">
      <c r="A23" s="11" t="s">
        <v>172</v>
      </c>
      <c r="B23" s="11" t="s">
        <v>17</v>
      </c>
      <c r="C23" s="39" t="s">
        <v>203</v>
      </c>
      <c r="D23" s="13">
        <v>44547</v>
      </c>
      <c r="E23" s="14" t="s">
        <v>183</v>
      </c>
      <c r="F23" s="14" t="s">
        <v>184</v>
      </c>
      <c r="G23" s="47">
        <v>110000</v>
      </c>
      <c r="H23" s="47">
        <v>110000</v>
      </c>
      <c r="I23" s="45">
        <f t="shared" si="0"/>
        <v>1</v>
      </c>
      <c r="J23" s="10">
        <v>44566</v>
      </c>
      <c r="K23" s="10">
        <v>44566</v>
      </c>
      <c r="L23" s="20" t="s">
        <v>18</v>
      </c>
    </row>
    <row r="24" spans="1:12">
      <c r="A24" s="11" t="s">
        <v>172</v>
      </c>
      <c r="B24" s="11" t="s">
        <v>26</v>
      </c>
      <c r="C24" s="39" t="s">
        <v>204</v>
      </c>
      <c r="D24" s="10">
        <v>44551</v>
      </c>
      <c r="E24" s="14" t="s">
        <v>175</v>
      </c>
      <c r="F24" s="14" t="s">
        <v>36</v>
      </c>
      <c r="G24" s="47">
        <v>440000</v>
      </c>
      <c r="H24" s="47">
        <v>440000</v>
      </c>
      <c r="I24" s="45">
        <f t="shared" si="0"/>
        <v>1</v>
      </c>
      <c r="J24" s="10">
        <v>44593</v>
      </c>
      <c r="K24" s="10">
        <v>44620</v>
      </c>
      <c r="L24" s="20" t="s">
        <v>18</v>
      </c>
    </row>
    <row r="25" spans="1:12">
      <c r="A25" s="11" t="s">
        <v>172</v>
      </c>
      <c r="B25" s="11" t="s">
        <v>17</v>
      </c>
      <c r="C25" s="39" t="s">
        <v>205</v>
      </c>
      <c r="D25" s="13">
        <v>44554</v>
      </c>
      <c r="E25" s="14" t="s">
        <v>28</v>
      </c>
      <c r="F25" s="14" t="s">
        <v>29</v>
      </c>
      <c r="G25" s="47">
        <v>165000</v>
      </c>
      <c r="H25" s="47">
        <v>165000</v>
      </c>
      <c r="I25" s="45">
        <f t="shared" si="0"/>
        <v>1</v>
      </c>
      <c r="J25" s="10">
        <v>44601</v>
      </c>
      <c r="K25" s="10">
        <v>44601</v>
      </c>
      <c r="L25" s="20" t="s">
        <v>18</v>
      </c>
    </row>
    <row r="26" spans="1:12">
      <c r="A26" s="11" t="s">
        <v>172</v>
      </c>
      <c r="B26" s="6" t="s">
        <v>17</v>
      </c>
      <c r="C26" s="51" t="s">
        <v>206</v>
      </c>
      <c r="D26" s="52">
        <v>44551</v>
      </c>
      <c r="E26" s="6" t="s">
        <v>177</v>
      </c>
      <c r="F26" s="6" t="s">
        <v>199</v>
      </c>
      <c r="G26" s="53">
        <v>110000</v>
      </c>
      <c r="H26" s="53">
        <v>110000</v>
      </c>
      <c r="I26" s="54">
        <f t="shared" si="0"/>
        <v>1</v>
      </c>
      <c r="J26" s="52">
        <v>44614</v>
      </c>
      <c r="K26" s="52">
        <v>44614</v>
      </c>
      <c r="L26" s="20" t="s">
        <v>18</v>
      </c>
    </row>
    <row r="27" spans="1:12">
      <c r="A27" s="11" t="s">
        <v>172</v>
      </c>
      <c r="B27" s="6" t="s">
        <v>17</v>
      </c>
      <c r="C27" s="51" t="s">
        <v>207</v>
      </c>
      <c r="D27" s="52">
        <v>44558</v>
      </c>
      <c r="E27" s="6" t="s">
        <v>180</v>
      </c>
      <c r="F27" s="6" t="s">
        <v>19</v>
      </c>
      <c r="G27" s="53">
        <v>250000</v>
      </c>
      <c r="H27" s="53">
        <v>250000</v>
      </c>
      <c r="I27" s="54">
        <f t="shared" si="0"/>
        <v>1</v>
      </c>
      <c r="J27" s="52">
        <v>44601</v>
      </c>
      <c r="K27" s="52">
        <v>44601</v>
      </c>
      <c r="L27" s="20" t="s">
        <v>18</v>
      </c>
    </row>
    <row r="28" spans="1:12">
      <c r="A28" s="11" t="s">
        <v>172</v>
      </c>
      <c r="B28" s="6" t="s">
        <v>17</v>
      </c>
      <c r="C28" s="51" t="s">
        <v>208</v>
      </c>
      <c r="D28" s="52">
        <v>44554</v>
      </c>
      <c r="E28" s="6" t="s">
        <v>202</v>
      </c>
      <c r="F28" s="6" t="s">
        <v>35</v>
      </c>
      <c r="G28" s="53">
        <v>484000</v>
      </c>
      <c r="H28" s="53">
        <v>484000</v>
      </c>
      <c r="I28" s="54">
        <f t="shared" si="0"/>
        <v>1</v>
      </c>
      <c r="J28" s="52">
        <v>44602</v>
      </c>
      <c r="K28" s="52">
        <v>44616</v>
      </c>
      <c r="L28" s="20" t="s">
        <v>18</v>
      </c>
    </row>
    <row r="29" spans="1:12">
      <c r="A29" s="11" t="s">
        <v>172</v>
      </c>
      <c r="B29" s="6" t="s">
        <v>17</v>
      </c>
      <c r="C29" s="51" t="s">
        <v>209</v>
      </c>
      <c r="D29" s="52">
        <v>44547</v>
      </c>
      <c r="E29" s="6" t="s">
        <v>183</v>
      </c>
      <c r="F29" s="6" t="s">
        <v>184</v>
      </c>
      <c r="G29" s="53">
        <v>110000</v>
      </c>
      <c r="H29" s="53">
        <v>110000</v>
      </c>
      <c r="I29" s="54">
        <f t="shared" si="0"/>
        <v>1</v>
      </c>
      <c r="J29" s="52">
        <v>44601</v>
      </c>
      <c r="K29" s="52">
        <v>44601</v>
      </c>
      <c r="L29" s="20" t="s">
        <v>18</v>
      </c>
    </row>
    <row r="30" spans="1:12">
      <c r="A30" s="11" t="s">
        <v>172</v>
      </c>
      <c r="B30" s="6" t="s">
        <v>26</v>
      </c>
      <c r="C30" s="51" t="s">
        <v>210</v>
      </c>
      <c r="D30" s="52">
        <v>44551</v>
      </c>
      <c r="E30" s="6" t="s">
        <v>175</v>
      </c>
      <c r="F30" s="6" t="s">
        <v>36</v>
      </c>
      <c r="G30" s="53">
        <v>440000</v>
      </c>
      <c r="H30" s="53">
        <v>440000</v>
      </c>
      <c r="I30" s="54">
        <f t="shared" si="0"/>
        <v>1</v>
      </c>
      <c r="J30" s="52">
        <v>44593</v>
      </c>
      <c r="K30" s="52">
        <v>44620</v>
      </c>
      <c r="L30" s="20" t="s">
        <v>18</v>
      </c>
    </row>
    <row r="31" spans="1:12">
      <c r="A31" s="11" t="s">
        <v>172</v>
      </c>
      <c r="B31" s="6" t="s">
        <v>17</v>
      </c>
      <c r="C31" s="51" t="s">
        <v>211</v>
      </c>
      <c r="D31" s="52">
        <v>44554</v>
      </c>
      <c r="E31" s="6" t="s">
        <v>28</v>
      </c>
      <c r="F31" s="6" t="s">
        <v>29</v>
      </c>
      <c r="G31" s="53">
        <v>165000</v>
      </c>
      <c r="H31" s="53">
        <v>165000</v>
      </c>
      <c r="I31" s="54">
        <f t="shared" si="0"/>
        <v>1</v>
      </c>
      <c r="J31" s="52">
        <v>44601</v>
      </c>
      <c r="K31" s="52">
        <v>44601</v>
      </c>
      <c r="L31" s="20" t="s">
        <v>18</v>
      </c>
    </row>
    <row r="32" spans="1:12">
      <c r="A32" s="11" t="s">
        <v>172</v>
      </c>
      <c r="B32" s="6" t="s">
        <v>17</v>
      </c>
      <c r="C32" s="51" t="s">
        <v>212</v>
      </c>
      <c r="D32" s="52">
        <v>44551</v>
      </c>
      <c r="E32" s="6" t="s">
        <v>177</v>
      </c>
      <c r="F32" s="6" t="s">
        <v>199</v>
      </c>
      <c r="G32" s="53">
        <v>110000</v>
      </c>
      <c r="H32" s="53">
        <v>110000</v>
      </c>
      <c r="I32" s="54">
        <f t="shared" si="0"/>
        <v>1</v>
      </c>
      <c r="J32" s="52">
        <v>44614</v>
      </c>
      <c r="K32" s="52">
        <v>44614</v>
      </c>
      <c r="L32" s="20" t="s">
        <v>18</v>
      </c>
    </row>
    <row r="33" spans="1:12">
      <c r="A33" s="11" t="s">
        <v>172</v>
      </c>
      <c r="B33" s="6" t="s">
        <v>17</v>
      </c>
      <c r="C33" s="51" t="s">
        <v>213</v>
      </c>
      <c r="D33" s="52">
        <v>44558</v>
      </c>
      <c r="E33" s="6" t="s">
        <v>180</v>
      </c>
      <c r="F33" s="6" t="s">
        <v>19</v>
      </c>
      <c r="G33" s="53">
        <v>250000</v>
      </c>
      <c r="H33" s="53">
        <v>250000</v>
      </c>
      <c r="I33" s="54">
        <f t="shared" si="0"/>
        <v>1</v>
      </c>
      <c r="J33" s="52">
        <v>44601</v>
      </c>
      <c r="K33" s="52">
        <v>44601</v>
      </c>
      <c r="L33" s="20" t="s">
        <v>18</v>
      </c>
    </row>
    <row r="34" spans="1:12">
      <c r="A34" s="11" t="s">
        <v>172</v>
      </c>
      <c r="B34" s="6" t="s">
        <v>17</v>
      </c>
      <c r="C34" s="51" t="s">
        <v>214</v>
      </c>
      <c r="D34" s="52">
        <v>44554</v>
      </c>
      <c r="E34" s="6" t="s">
        <v>202</v>
      </c>
      <c r="F34" s="6" t="s">
        <v>35</v>
      </c>
      <c r="G34" s="53">
        <v>484000</v>
      </c>
      <c r="H34" s="53">
        <v>484000</v>
      </c>
      <c r="I34" s="54">
        <f t="shared" si="0"/>
        <v>1</v>
      </c>
      <c r="J34" s="52">
        <v>44602</v>
      </c>
      <c r="K34" s="52">
        <v>44616</v>
      </c>
      <c r="L34" s="20" t="s">
        <v>18</v>
      </c>
    </row>
    <row r="35" spans="1:12">
      <c r="A35" s="11" t="s">
        <v>172</v>
      </c>
      <c r="B35" s="6" t="s">
        <v>17</v>
      </c>
      <c r="C35" s="51" t="s">
        <v>215</v>
      </c>
      <c r="D35" s="52">
        <v>44547</v>
      </c>
      <c r="E35" s="6" t="s">
        <v>183</v>
      </c>
      <c r="F35" s="6" t="s">
        <v>184</v>
      </c>
      <c r="G35" s="53">
        <v>110000</v>
      </c>
      <c r="H35" s="53">
        <v>110000</v>
      </c>
      <c r="I35" s="54">
        <f t="shared" si="0"/>
        <v>1</v>
      </c>
      <c r="J35" s="52">
        <v>44601</v>
      </c>
      <c r="K35" s="52">
        <v>44601</v>
      </c>
      <c r="L35" s="20" t="s">
        <v>18</v>
      </c>
    </row>
    <row r="36" spans="1:12">
      <c r="A36" s="11" t="s">
        <v>172</v>
      </c>
      <c r="B36" s="6" t="s">
        <v>26</v>
      </c>
      <c r="C36" s="51" t="s">
        <v>216</v>
      </c>
      <c r="D36" s="52">
        <v>44551</v>
      </c>
      <c r="E36" s="6" t="s">
        <v>175</v>
      </c>
      <c r="F36" s="6" t="s">
        <v>36</v>
      </c>
      <c r="G36" s="53">
        <v>440000</v>
      </c>
      <c r="H36" s="53">
        <v>440000</v>
      </c>
      <c r="I36" s="54">
        <f t="shared" si="0"/>
        <v>1</v>
      </c>
      <c r="J36" s="52">
        <v>44593</v>
      </c>
      <c r="K36" s="52">
        <v>44620</v>
      </c>
      <c r="L36" s="20" t="s">
        <v>18</v>
      </c>
    </row>
    <row r="37" spans="1:12">
      <c r="A37" s="11" t="s">
        <v>172</v>
      </c>
      <c r="B37" s="6" t="s">
        <v>17</v>
      </c>
      <c r="C37" s="51" t="s">
        <v>217</v>
      </c>
      <c r="D37" s="52">
        <v>44554</v>
      </c>
      <c r="E37" s="6" t="s">
        <v>28</v>
      </c>
      <c r="F37" s="6" t="s">
        <v>29</v>
      </c>
      <c r="G37" s="53">
        <v>165000</v>
      </c>
      <c r="H37" s="53">
        <v>165000</v>
      </c>
      <c r="I37" s="54">
        <f t="shared" si="0"/>
        <v>1</v>
      </c>
      <c r="J37" s="52">
        <v>44601</v>
      </c>
      <c r="K37" s="52">
        <v>44601</v>
      </c>
      <c r="L37" s="20" t="s">
        <v>18</v>
      </c>
    </row>
    <row r="38" spans="1:12">
      <c r="A38" s="11" t="s">
        <v>172</v>
      </c>
      <c r="B38" s="6" t="s">
        <v>17</v>
      </c>
      <c r="C38" s="51" t="s">
        <v>218</v>
      </c>
      <c r="D38" s="52">
        <v>44551</v>
      </c>
      <c r="E38" s="6" t="s">
        <v>177</v>
      </c>
      <c r="F38" s="6" t="s">
        <v>199</v>
      </c>
      <c r="G38" s="53">
        <v>110000</v>
      </c>
      <c r="H38" s="53">
        <v>110000</v>
      </c>
      <c r="I38" s="54">
        <f t="shared" si="0"/>
        <v>1</v>
      </c>
      <c r="J38" s="52">
        <v>44614</v>
      </c>
      <c r="K38" s="52">
        <v>44614</v>
      </c>
      <c r="L38" s="20" t="s">
        <v>18</v>
      </c>
    </row>
    <row r="39" spans="1:12">
      <c r="A39" s="11" t="s">
        <v>172</v>
      </c>
      <c r="B39" s="6" t="s">
        <v>17</v>
      </c>
      <c r="C39" s="51" t="s">
        <v>219</v>
      </c>
      <c r="D39" s="52">
        <v>44558</v>
      </c>
      <c r="E39" s="6" t="s">
        <v>180</v>
      </c>
      <c r="F39" s="6" t="s">
        <v>19</v>
      </c>
      <c r="G39" s="53">
        <v>250000</v>
      </c>
      <c r="H39" s="53">
        <v>250000</v>
      </c>
      <c r="I39" s="54">
        <f t="shared" si="0"/>
        <v>1</v>
      </c>
      <c r="J39" s="52">
        <v>44601</v>
      </c>
      <c r="K39" s="52">
        <v>44601</v>
      </c>
      <c r="L39" s="20" t="s">
        <v>18</v>
      </c>
    </row>
    <row r="40" spans="1:12">
      <c r="A40" s="11" t="s">
        <v>172</v>
      </c>
      <c r="B40" s="6" t="s">
        <v>17</v>
      </c>
      <c r="C40" s="51" t="s">
        <v>220</v>
      </c>
      <c r="D40" s="52">
        <v>44554</v>
      </c>
      <c r="E40" s="6" t="s">
        <v>202</v>
      </c>
      <c r="F40" s="6" t="s">
        <v>35</v>
      </c>
      <c r="G40" s="53">
        <v>484000</v>
      </c>
      <c r="H40" s="53">
        <v>484000</v>
      </c>
      <c r="I40" s="54">
        <f t="shared" si="0"/>
        <v>1</v>
      </c>
      <c r="J40" s="52">
        <v>44602</v>
      </c>
      <c r="K40" s="52">
        <v>44616</v>
      </c>
      <c r="L40" s="20" t="s">
        <v>18</v>
      </c>
    </row>
    <row r="41" spans="1:12">
      <c r="A41" s="11" t="s">
        <v>172</v>
      </c>
      <c r="B41" s="6" t="s">
        <v>17</v>
      </c>
      <c r="C41" s="51" t="s">
        <v>221</v>
      </c>
      <c r="D41" s="52">
        <v>44547</v>
      </c>
      <c r="E41" s="6" t="s">
        <v>183</v>
      </c>
      <c r="F41" s="6" t="s">
        <v>184</v>
      </c>
      <c r="G41" s="53">
        <v>110000</v>
      </c>
      <c r="H41" s="53">
        <v>110000</v>
      </c>
      <c r="I41" s="54">
        <f t="shared" si="0"/>
        <v>1</v>
      </c>
      <c r="J41" s="52">
        <v>44601</v>
      </c>
      <c r="K41" s="52">
        <v>44601</v>
      </c>
      <c r="L41" s="20" t="s">
        <v>18</v>
      </c>
    </row>
    <row r="42" spans="1:12">
      <c r="A42" s="11" t="s">
        <v>172</v>
      </c>
      <c r="B42" s="6" t="s">
        <v>26</v>
      </c>
      <c r="C42" s="51" t="s">
        <v>222</v>
      </c>
      <c r="D42" s="52">
        <v>44551</v>
      </c>
      <c r="E42" s="6" t="s">
        <v>175</v>
      </c>
      <c r="F42" s="6" t="s">
        <v>36</v>
      </c>
      <c r="G42" s="53">
        <v>440000</v>
      </c>
      <c r="H42" s="53">
        <v>440000</v>
      </c>
      <c r="I42" s="54">
        <f t="shared" si="0"/>
        <v>1</v>
      </c>
      <c r="J42" s="52">
        <v>44682</v>
      </c>
      <c r="K42" s="52">
        <v>44712</v>
      </c>
      <c r="L42" s="20" t="s">
        <v>18</v>
      </c>
    </row>
    <row r="43" spans="1:12">
      <c r="A43" s="11" t="s">
        <v>172</v>
      </c>
      <c r="B43" s="6" t="s">
        <v>17</v>
      </c>
      <c r="C43" s="51" t="s">
        <v>223</v>
      </c>
      <c r="D43" s="52">
        <v>44554</v>
      </c>
      <c r="E43" s="6" t="s">
        <v>28</v>
      </c>
      <c r="F43" s="6" t="s">
        <v>29</v>
      </c>
      <c r="G43" s="53">
        <v>165000</v>
      </c>
      <c r="H43" s="53">
        <v>165000</v>
      </c>
      <c r="I43" s="54">
        <f t="shared" si="0"/>
        <v>1</v>
      </c>
      <c r="J43" s="52">
        <v>44682</v>
      </c>
      <c r="K43" s="52">
        <v>44712</v>
      </c>
      <c r="L43" s="20" t="s">
        <v>18</v>
      </c>
    </row>
    <row r="44" spans="1:12">
      <c r="A44" s="11" t="s">
        <v>172</v>
      </c>
      <c r="B44" s="6" t="s">
        <v>17</v>
      </c>
      <c r="C44" s="51" t="s">
        <v>224</v>
      </c>
      <c r="D44" s="52">
        <v>44551</v>
      </c>
      <c r="E44" s="6" t="s">
        <v>177</v>
      </c>
      <c r="F44" s="6" t="s">
        <v>199</v>
      </c>
      <c r="G44" s="53">
        <v>110000</v>
      </c>
      <c r="H44" s="53">
        <v>110000</v>
      </c>
      <c r="I44" s="54">
        <f t="shared" si="0"/>
        <v>1</v>
      </c>
      <c r="J44" s="52">
        <v>44682</v>
      </c>
      <c r="K44" s="52">
        <v>44712</v>
      </c>
      <c r="L44" s="20" t="s">
        <v>18</v>
      </c>
    </row>
    <row r="45" spans="1:12">
      <c r="A45" s="11" t="s">
        <v>172</v>
      </c>
      <c r="B45" s="6" t="s">
        <v>17</v>
      </c>
      <c r="C45" s="51" t="s">
        <v>225</v>
      </c>
      <c r="D45" s="52">
        <v>44558</v>
      </c>
      <c r="E45" s="6" t="s">
        <v>180</v>
      </c>
      <c r="F45" s="6" t="s">
        <v>19</v>
      </c>
      <c r="G45" s="53">
        <v>250000</v>
      </c>
      <c r="H45" s="53">
        <v>250000</v>
      </c>
      <c r="I45" s="54">
        <f t="shared" si="0"/>
        <v>1</v>
      </c>
      <c r="J45" s="52">
        <v>44682</v>
      </c>
      <c r="K45" s="52">
        <v>44712</v>
      </c>
      <c r="L45" s="20" t="s">
        <v>18</v>
      </c>
    </row>
    <row r="46" spans="1:12">
      <c r="A46" s="11" t="s">
        <v>172</v>
      </c>
      <c r="B46" s="6" t="s">
        <v>17</v>
      </c>
      <c r="C46" s="51" t="s">
        <v>226</v>
      </c>
      <c r="D46" s="52">
        <v>44554</v>
      </c>
      <c r="E46" s="6" t="s">
        <v>202</v>
      </c>
      <c r="F46" s="6" t="s">
        <v>35</v>
      </c>
      <c r="G46" s="53">
        <v>484000</v>
      </c>
      <c r="H46" s="53">
        <v>484000</v>
      </c>
      <c r="I46" s="54">
        <f t="shared" si="0"/>
        <v>1</v>
      </c>
      <c r="J46" s="52">
        <v>44682</v>
      </c>
      <c r="K46" s="52">
        <v>44712</v>
      </c>
      <c r="L46" s="20" t="s">
        <v>18</v>
      </c>
    </row>
    <row r="47" spans="1:12">
      <c r="A47" s="11" t="s">
        <v>172</v>
      </c>
      <c r="B47" s="6" t="s">
        <v>17</v>
      </c>
      <c r="C47" s="51" t="s">
        <v>227</v>
      </c>
      <c r="D47" s="52">
        <v>44547</v>
      </c>
      <c r="E47" s="6" t="s">
        <v>183</v>
      </c>
      <c r="F47" s="6" t="s">
        <v>184</v>
      </c>
      <c r="G47" s="53">
        <v>110000</v>
      </c>
      <c r="H47" s="53">
        <v>110000</v>
      </c>
      <c r="I47" s="54">
        <f t="shared" si="0"/>
        <v>1</v>
      </c>
      <c r="J47" s="52">
        <v>44682</v>
      </c>
      <c r="K47" s="52">
        <v>44712</v>
      </c>
      <c r="L47" s="20" t="s">
        <v>18</v>
      </c>
    </row>
    <row r="48" spans="1:12">
      <c r="A48" s="11" t="s">
        <v>172</v>
      </c>
      <c r="B48" s="6" t="s">
        <v>20</v>
      </c>
      <c r="C48" s="51" t="s">
        <v>228</v>
      </c>
      <c r="D48" s="52">
        <v>44637</v>
      </c>
      <c r="E48" s="6" t="s">
        <v>229</v>
      </c>
      <c r="F48" s="6" t="s">
        <v>230</v>
      </c>
      <c r="G48" s="53">
        <v>9006840</v>
      </c>
      <c r="H48" s="53">
        <v>9006840</v>
      </c>
      <c r="I48" s="54">
        <f t="shared" si="0"/>
        <v>1</v>
      </c>
      <c r="J48" s="52">
        <v>44638</v>
      </c>
      <c r="K48" s="52">
        <v>44638</v>
      </c>
      <c r="L48" s="20" t="s">
        <v>18</v>
      </c>
    </row>
    <row r="49" spans="1:12">
      <c r="A49" s="11" t="s">
        <v>172</v>
      </c>
      <c r="B49" s="6" t="s">
        <v>17</v>
      </c>
      <c r="C49" s="51" t="s">
        <v>231</v>
      </c>
      <c r="D49" s="52">
        <v>44705</v>
      </c>
      <c r="E49" s="6" t="s">
        <v>232</v>
      </c>
      <c r="F49" s="6" t="s">
        <v>233</v>
      </c>
      <c r="G49" s="53">
        <v>500000</v>
      </c>
      <c r="H49" s="53">
        <v>500000</v>
      </c>
      <c r="I49" s="54">
        <f t="shared" si="0"/>
        <v>1</v>
      </c>
      <c r="J49" s="52">
        <v>44709</v>
      </c>
      <c r="K49" s="52">
        <v>44709</v>
      </c>
      <c r="L49" s="20" t="s">
        <v>18</v>
      </c>
    </row>
    <row r="50" spans="1:12">
      <c r="A50" s="11" t="s">
        <v>172</v>
      </c>
      <c r="B50" s="6" t="s">
        <v>26</v>
      </c>
      <c r="C50" s="51" t="s">
        <v>234</v>
      </c>
      <c r="D50" s="52">
        <v>44551</v>
      </c>
      <c r="E50" s="6" t="s">
        <v>175</v>
      </c>
      <c r="F50" s="6" t="s">
        <v>36</v>
      </c>
      <c r="G50" s="53">
        <v>440000</v>
      </c>
      <c r="H50" s="53">
        <v>440000</v>
      </c>
      <c r="I50" s="54">
        <f t="shared" si="0"/>
        <v>1</v>
      </c>
      <c r="J50" s="52">
        <v>44713</v>
      </c>
      <c r="K50" s="52">
        <v>44742</v>
      </c>
      <c r="L50" s="20" t="s">
        <v>18</v>
      </c>
    </row>
    <row r="51" spans="1:12">
      <c r="A51" s="11" t="s">
        <v>172</v>
      </c>
      <c r="B51" s="6" t="s">
        <v>17</v>
      </c>
      <c r="C51" s="51" t="s">
        <v>235</v>
      </c>
      <c r="D51" s="52">
        <v>44554</v>
      </c>
      <c r="E51" s="6" t="s">
        <v>28</v>
      </c>
      <c r="F51" s="6" t="s">
        <v>29</v>
      </c>
      <c r="G51" s="53">
        <v>165000</v>
      </c>
      <c r="H51" s="53">
        <v>165000</v>
      </c>
      <c r="I51" s="54">
        <f t="shared" si="0"/>
        <v>1</v>
      </c>
      <c r="J51" s="52">
        <v>44713</v>
      </c>
      <c r="K51" s="52">
        <v>44742</v>
      </c>
      <c r="L51" s="20" t="s">
        <v>18</v>
      </c>
    </row>
    <row r="52" spans="1:12">
      <c r="A52" s="11" t="s">
        <v>172</v>
      </c>
      <c r="B52" s="6" t="s">
        <v>17</v>
      </c>
      <c r="C52" s="51" t="s">
        <v>236</v>
      </c>
      <c r="D52" s="52">
        <v>44551</v>
      </c>
      <c r="E52" s="6" t="s">
        <v>177</v>
      </c>
      <c r="F52" s="6" t="s">
        <v>199</v>
      </c>
      <c r="G52" s="53">
        <v>110000</v>
      </c>
      <c r="H52" s="53">
        <v>110000</v>
      </c>
      <c r="I52" s="54">
        <f t="shared" si="0"/>
        <v>1</v>
      </c>
      <c r="J52" s="52">
        <v>44713</v>
      </c>
      <c r="K52" s="52">
        <v>44742</v>
      </c>
      <c r="L52" s="20" t="s">
        <v>18</v>
      </c>
    </row>
    <row r="53" spans="1:12">
      <c r="A53" s="11" t="s">
        <v>172</v>
      </c>
      <c r="B53" s="6" t="s">
        <v>17</v>
      </c>
      <c r="C53" s="51" t="s">
        <v>237</v>
      </c>
      <c r="D53" s="52">
        <v>44558</v>
      </c>
      <c r="E53" s="6" t="s">
        <v>180</v>
      </c>
      <c r="F53" s="6" t="s">
        <v>19</v>
      </c>
      <c r="G53" s="53">
        <v>250000</v>
      </c>
      <c r="H53" s="53">
        <v>250000</v>
      </c>
      <c r="I53" s="54">
        <f t="shared" si="0"/>
        <v>1</v>
      </c>
      <c r="J53" s="52">
        <v>44713</v>
      </c>
      <c r="K53" s="52">
        <v>44742</v>
      </c>
      <c r="L53" s="20" t="s">
        <v>18</v>
      </c>
    </row>
    <row r="54" spans="1:12">
      <c r="A54" s="11" t="s">
        <v>172</v>
      </c>
      <c r="B54" s="6" t="s">
        <v>17</v>
      </c>
      <c r="C54" s="51" t="s">
        <v>238</v>
      </c>
      <c r="D54" s="52">
        <v>44554</v>
      </c>
      <c r="E54" s="6" t="s">
        <v>202</v>
      </c>
      <c r="F54" s="6" t="s">
        <v>35</v>
      </c>
      <c r="G54" s="53">
        <v>484000</v>
      </c>
      <c r="H54" s="53">
        <v>484000</v>
      </c>
      <c r="I54" s="54">
        <f t="shared" si="0"/>
        <v>1</v>
      </c>
      <c r="J54" s="52">
        <v>44713</v>
      </c>
      <c r="K54" s="52">
        <v>44742</v>
      </c>
      <c r="L54" s="20" t="s">
        <v>18</v>
      </c>
    </row>
    <row r="55" spans="1:12">
      <c r="A55" s="11" t="s">
        <v>172</v>
      </c>
      <c r="B55" s="6" t="s">
        <v>17</v>
      </c>
      <c r="C55" s="51" t="s">
        <v>239</v>
      </c>
      <c r="D55" s="52">
        <v>44547</v>
      </c>
      <c r="E55" s="6" t="s">
        <v>183</v>
      </c>
      <c r="F55" s="6" t="s">
        <v>184</v>
      </c>
      <c r="G55" s="53">
        <v>110000</v>
      </c>
      <c r="H55" s="53">
        <v>110000</v>
      </c>
      <c r="I55" s="54">
        <f t="shared" si="0"/>
        <v>1</v>
      </c>
      <c r="J55" s="52">
        <v>44713</v>
      </c>
      <c r="K55" s="52">
        <v>44742</v>
      </c>
      <c r="L55" s="20" t="s">
        <v>18</v>
      </c>
    </row>
  </sheetData>
  <autoFilter ref="A4:L25" xr:uid="{EB9EC8B1-6C4C-48CE-8F56-6CC526414ED3}">
    <filterColumn colId="4" showButton="0"/>
    <filterColumn colId="6" showButton="0"/>
    <filterColumn colId="7" showButton="0"/>
    <filterColumn colId="9" showButton="0"/>
    <sortState ref="A7:L25">
      <sortCondition ref="D4:D25"/>
    </sortState>
  </autoFilter>
  <mergeCells count="8">
    <mergeCell ref="A2:L2"/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3DCB3-F53E-4909-94D5-1629262CF73E}">
  <sheetPr>
    <tabColor rgb="FFFFFF00"/>
  </sheetPr>
  <dimension ref="A2:L7"/>
  <sheetViews>
    <sheetView zoomScale="85" zoomScaleNormal="85" workbookViewId="0">
      <selection activeCell="I22" sqref="I22"/>
    </sheetView>
  </sheetViews>
  <sheetFormatPr defaultRowHeight="16.5"/>
  <cols>
    <col min="1" max="1" width="7.375" bestFit="1" customWidth="1"/>
    <col min="2" max="2" width="8.75" customWidth="1"/>
    <col min="3" max="3" width="87.62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>
      <c r="A2" s="64" t="s">
        <v>41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</row>
    <row r="3" spans="1:12">
      <c r="L3" t="s">
        <v>240</v>
      </c>
    </row>
    <row r="4" spans="1:12">
      <c r="A4" s="56" t="s">
        <v>0</v>
      </c>
      <c r="B4" s="56" t="s">
        <v>1</v>
      </c>
      <c r="C4" s="56" t="s">
        <v>2</v>
      </c>
      <c r="D4" s="58" t="s">
        <v>3</v>
      </c>
      <c r="E4" s="60" t="s">
        <v>4</v>
      </c>
      <c r="F4" s="60"/>
      <c r="G4" s="61" t="s">
        <v>24</v>
      </c>
      <c r="H4" s="62"/>
      <c r="I4" s="63"/>
      <c r="J4" s="55" t="s">
        <v>6</v>
      </c>
      <c r="K4" s="55"/>
      <c r="L4" s="1" t="s">
        <v>7</v>
      </c>
    </row>
    <row r="5" spans="1:12">
      <c r="A5" s="57"/>
      <c r="B5" s="57"/>
      <c r="C5" s="57"/>
      <c r="D5" s="59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>
      <c r="A6" s="11" t="s">
        <v>30</v>
      </c>
      <c r="B6" s="11" t="s">
        <v>44</v>
      </c>
      <c r="C6" s="9" t="s">
        <v>241</v>
      </c>
      <c r="D6" s="10">
        <v>44579</v>
      </c>
      <c r="E6" s="11" t="s">
        <v>242</v>
      </c>
      <c r="F6" s="11" t="s">
        <v>243</v>
      </c>
      <c r="G6" s="12">
        <v>2365000</v>
      </c>
      <c r="H6" s="12">
        <v>2365000</v>
      </c>
      <c r="I6" s="45">
        <f t="shared" ref="I6:I7" si="0">H6/G6</f>
        <v>1</v>
      </c>
      <c r="J6" s="10">
        <v>44582</v>
      </c>
      <c r="K6" s="10">
        <v>44911</v>
      </c>
      <c r="L6" s="21" t="s">
        <v>18</v>
      </c>
    </row>
    <row r="7" spans="1:12">
      <c r="A7" s="11" t="s">
        <v>30</v>
      </c>
      <c r="B7" s="11" t="s">
        <v>124</v>
      </c>
      <c r="C7" s="9" t="s">
        <v>244</v>
      </c>
      <c r="D7" s="10">
        <v>44615</v>
      </c>
      <c r="E7" s="11" t="s">
        <v>245</v>
      </c>
      <c r="F7" s="11" t="s">
        <v>246</v>
      </c>
      <c r="G7" s="12">
        <v>2000000</v>
      </c>
      <c r="H7" s="12">
        <v>2000000</v>
      </c>
      <c r="I7" s="45">
        <f t="shared" si="0"/>
        <v>1</v>
      </c>
      <c r="J7" s="10">
        <v>44615</v>
      </c>
      <c r="K7" s="10">
        <v>44620</v>
      </c>
      <c r="L7" s="21" t="s">
        <v>18</v>
      </c>
    </row>
  </sheetData>
  <autoFilter ref="A4:L7" xr:uid="{9CB20102-F7B7-49E8-B0E3-43FC961BD423}">
    <filterColumn colId="4" showButton="0"/>
    <filterColumn colId="6" showButton="0"/>
    <filterColumn colId="7" showButton="0"/>
    <filterColumn colId="9" showButton="0"/>
    <sortState ref="A7:L7">
      <sortCondition ref="D4:D7"/>
    </sortState>
  </autoFilter>
  <mergeCells count="8">
    <mergeCell ref="A2:L2"/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97C06-3293-4C55-B7D0-9964BD4D2A54}">
  <sheetPr>
    <tabColor rgb="FFFFFF00"/>
  </sheetPr>
  <dimension ref="A2:L9"/>
  <sheetViews>
    <sheetView zoomScale="85" zoomScaleNormal="85" workbookViewId="0">
      <selection activeCell="E8" sqref="E8"/>
    </sheetView>
  </sheetViews>
  <sheetFormatPr defaultRowHeight="16.5"/>
  <cols>
    <col min="1" max="1" width="7.375" bestFit="1" customWidth="1"/>
    <col min="2" max="2" width="8.75" customWidth="1"/>
    <col min="3" max="3" width="87.62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>
      <c r="A2" s="64" t="s">
        <v>41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</row>
    <row r="3" spans="1:12">
      <c r="L3" t="s">
        <v>240</v>
      </c>
    </row>
    <row r="4" spans="1:12">
      <c r="A4" s="56" t="s">
        <v>0</v>
      </c>
      <c r="B4" s="56" t="s">
        <v>1</v>
      </c>
      <c r="C4" s="56" t="s">
        <v>2</v>
      </c>
      <c r="D4" s="58" t="s">
        <v>3</v>
      </c>
      <c r="E4" s="60" t="s">
        <v>4</v>
      </c>
      <c r="F4" s="60"/>
      <c r="G4" s="61" t="s">
        <v>24</v>
      </c>
      <c r="H4" s="62"/>
      <c r="I4" s="63"/>
      <c r="J4" s="55" t="s">
        <v>6</v>
      </c>
      <c r="K4" s="55"/>
      <c r="L4" s="1" t="s">
        <v>7</v>
      </c>
    </row>
    <row r="5" spans="1:12">
      <c r="A5" s="57"/>
      <c r="B5" s="57"/>
      <c r="C5" s="57"/>
      <c r="D5" s="59"/>
      <c r="E5" s="32" t="s">
        <v>8</v>
      </c>
      <c r="F5" s="32" t="s">
        <v>9</v>
      </c>
      <c r="G5" s="32" t="s">
        <v>10</v>
      </c>
      <c r="H5" s="32" t="s">
        <v>11</v>
      </c>
      <c r="I5" s="3" t="s">
        <v>12</v>
      </c>
      <c r="J5" s="31" t="s">
        <v>13</v>
      </c>
      <c r="K5" s="31" t="s">
        <v>14</v>
      </c>
      <c r="L5" s="30" t="s">
        <v>15</v>
      </c>
    </row>
    <row r="6" spans="1:12">
      <c r="A6" s="65" t="s">
        <v>247</v>
      </c>
      <c r="B6" s="65" t="s">
        <v>17</v>
      </c>
      <c r="C6" s="66" t="s">
        <v>248</v>
      </c>
      <c r="D6" s="67">
        <v>44735</v>
      </c>
      <c r="E6" s="65" t="s">
        <v>180</v>
      </c>
      <c r="F6" s="65" t="s">
        <v>19</v>
      </c>
      <c r="G6" s="68">
        <v>2300000</v>
      </c>
      <c r="H6" s="68">
        <v>2300000</v>
      </c>
      <c r="I6" s="69">
        <f t="shared" ref="I6:I9" si="0">H6/G6</f>
        <v>1</v>
      </c>
      <c r="J6" s="67">
        <v>44739</v>
      </c>
      <c r="K6" s="67">
        <v>44739</v>
      </c>
      <c r="L6" s="21" t="s">
        <v>18</v>
      </c>
    </row>
    <row r="7" spans="1:12">
      <c r="A7" s="65" t="s">
        <v>247</v>
      </c>
      <c r="B7" s="65" t="s">
        <v>20</v>
      </c>
      <c r="C7" s="66" t="s">
        <v>249</v>
      </c>
      <c r="D7" s="67">
        <v>44734</v>
      </c>
      <c r="E7" s="65" t="s">
        <v>250</v>
      </c>
      <c r="F7" s="65" t="s">
        <v>251</v>
      </c>
      <c r="G7" s="68">
        <v>13000000</v>
      </c>
      <c r="H7" s="68">
        <v>13000000</v>
      </c>
      <c r="I7" s="69">
        <f t="shared" si="0"/>
        <v>1</v>
      </c>
      <c r="J7" s="67">
        <v>44734</v>
      </c>
      <c r="K7" s="67">
        <v>44741</v>
      </c>
      <c r="L7" s="21" t="s">
        <v>18</v>
      </c>
    </row>
    <row r="8" spans="1:12">
      <c r="A8" s="65" t="s">
        <v>247</v>
      </c>
      <c r="B8" s="65" t="s">
        <v>17</v>
      </c>
      <c r="C8" s="66" t="s">
        <v>252</v>
      </c>
      <c r="D8" s="67">
        <v>44701</v>
      </c>
      <c r="E8" s="65" t="s">
        <v>253</v>
      </c>
      <c r="F8" s="65" t="s">
        <v>254</v>
      </c>
      <c r="G8" s="68">
        <v>1400000</v>
      </c>
      <c r="H8" s="68">
        <v>1400000</v>
      </c>
      <c r="I8" s="69">
        <f t="shared" si="0"/>
        <v>1</v>
      </c>
      <c r="J8" s="67">
        <v>44702</v>
      </c>
      <c r="K8" s="67">
        <v>44737</v>
      </c>
      <c r="L8" s="21" t="s">
        <v>18</v>
      </c>
    </row>
    <row r="9" spans="1:12">
      <c r="A9" s="65" t="s">
        <v>255</v>
      </c>
      <c r="B9" s="65" t="s">
        <v>256</v>
      </c>
      <c r="C9" s="66" t="s">
        <v>257</v>
      </c>
      <c r="D9" s="67">
        <v>44566</v>
      </c>
      <c r="E9" s="65" t="s">
        <v>258</v>
      </c>
      <c r="F9" s="65" t="s">
        <v>259</v>
      </c>
      <c r="G9" s="68">
        <v>1200000</v>
      </c>
      <c r="H9" s="68">
        <v>1200000</v>
      </c>
      <c r="I9" s="69">
        <f t="shared" si="0"/>
        <v>1</v>
      </c>
      <c r="J9" s="67">
        <v>44566</v>
      </c>
      <c r="K9" s="67">
        <v>44915</v>
      </c>
      <c r="L9" s="21" t="s">
        <v>18</v>
      </c>
    </row>
  </sheetData>
  <autoFilter ref="A4:L7" xr:uid="{9CB20102-F7B7-49E8-B0E3-43FC961BD423}">
    <filterColumn colId="4" showButton="0"/>
    <filterColumn colId="6" showButton="0"/>
    <filterColumn colId="7" showButton="0"/>
    <filterColumn colId="9" showButton="0"/>
    <sortState ref="A7:L7">
      <sortCondition ref="D4:D7"/>
    </sortState>
  </autoFilter>
  <mergeCells count="8">
    <mergeCell ref="A2:L2"/>
    <mergeCell ref="A4:A5"/>
    <mergeCell ref="B4:B5"/>
    <mergeCell ref="C4:C5"/>
    <mergeCell ref="D4:D5"/>
    <mergeCell ref="E4:F4"/>
    <mergeCell ref="G4:I4"/>
    <mergeCell ref="J4:K4"/>
  </mergeCells>
  <phoneticPr fontId="3" type="noConversion"/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8F091-548A-4938-A1A3-6F0C23B36004}">
  <sheetPr>
    <tabColor rgb="FFFFFF00"/>
  </sheetPr>
  <dimension ref="A2:L16"/>
  <sheetViews>
    <sheetView zoomScale="85" zoomScaleNormal="85" workbookViewId="0">
      <selection activeCell="A2" sqref="A2:L2"/>
    </sheetView>
  </sheetViews>
  <sheetFormatPr defaultRowHeight="16.5"/>
  <cols>
    <col min="1" max="1" width="7.375" bestFit="1" customWidth="1"/>
    <col min="2" max="2" width="8.75" customWidth="1"/>
    <col min="3" max="3" width="68.125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34.25" customWidth="1"/>
  </cols>
  <sheetData>
    <row r="2" spans="1:12" ht="26.25">
      <c r="A2" s="64" t="s">
        <v>41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</row>
    <row r="3" spans="1:12">
      <c r="L3" t="s">
        <v>240</v>
      </c>
    </row>
    <row r="4" spans="1:12">
      <c r="A4" s="56" t="s">
        <v>0</v>
      </c>
      <c r="B4" s="56" t="s">
        <v>1</v>
      </c>
      <c r="C4" s="56" t="s">
        <v>2</v>
      </c>
      <c r="D4" s="58" t="s">
        <v>3</v>
      </c>
      <c r="E4" s="60" t="s">
        <v>4</v>
      </c>
      <c r="F4" s="60"/>
      <c r="G4" s="61" t="s">
        <v>24</v>
      </c>
      <c r="H4" s="62"/>
      <c r="I4" s="63"/>
      <c r="J4" s="55" t="s">
        <v>6</v>
      </c>
      <c r="K4" s="55"/>
      <c r="L4" s="1" t="s">
        <v>7</v>
      </c>
    </row>
    <row r="5" spans="1:12">
      <c r="A5" s="57"/>
      <c r="B5" s="57"/>
      <c r="C5" s="57"/>
      <c r="D5" s="59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>
      <c r="A6" s="24" t="s">
        <v>31</v>
      </c>
      <c r="B6" s="11" t="s">
        <v>44</v>
      </c>
      <c r="C6" s="9" t="s">
        <v>260</v>
      </c>
      <c r="D6" s="10">
        <v>44602</v>
      </c>
      <c r="E6" s="11" t="s">
        <v>261</v>
      </c>
      <c r="F6" s="11" t="s">
        <v>262</v>
      </c>
      <c r="G6" s="12">
        <v>1998480</v>
      </c>
      <c r="H6" s="12">
        <v>1998480</v>
      </c>
      <c r="I6" s="45">
        <f t="shared" ref="I6:I16" si="0">H6/G6</f>
        <v>1</v>
      </c>
      <c r="J6" s="10">
        <v>44627</v>
      </c>
      <c r="K6" s="10">
        <v>44834</v>
      </c>
      <c r="L6" s="9" t="s">
        <v>144</v>
      </c>
    </row>
    <row r="7" spans="1:12">
      <c r="A7" s="24" t="s">
        <v>31</v>
      </c>
      <c r="B7" s="11" t="s">
        <v>44</v>
      </c>
      <c r="C7" s="9" t="s">
        <v>263</v>
      </c>
      <c r="D7" s="10">
        <v>44672</v>
      </c>
      <c r="E7" s="11" t="s">
        <v>264</v>
      </c>
      <c r="F7" s="11" t="s">
        <v>265</v>
      </c>
      <c r="G7" s="12">
        <v>3680000</v>
      </c>
      <c r="H7" s="12">
        <v>3680000</v>
      </c>
      <c r="I7" s="45">
        <f t="shared" si="0"/>
        <v>1</v>
      </c>
      <c r="J7" s="10">
        <v>44673</v>
      </c>
      <c r="K7" s="10">
        <v>44778</v>
      </c>
      <c r="L7" s="9" t="s">
        <v>83</v>
      </c>
    </row>
    <row r="8" spans="1:12">
      <c r="A8" s="24" t="s">
        <v>31</v>
      </c>
      <c r="B8" s="11" t="s">
        <v>44</v>
      </c>
      <c r="C8" s="9" t="s">
        <v>266</v>
      </c>
      <c r="D8" s="10">
        <v>44676</v>
      </c>
      <c r="E8" s="11" t="s">
        <v>267</v>
      </c>
      <c r="F8" s="11" t="s">
        <v>268</v>
      </c>
      <c r="G8" s="12">
        <v>625000</v>
      </c>
      <c r="H8" s="12">
        <v>625000</v>
      </c>
      <c r="I8" s="45">
        <f t="shared" si="0"/>
        <v>1</v>
      </c>
      <c r="J8" s="10">
        <v>44679</v>
      </c>
      <c r="K8" s="10">
        <v>44679</v>
      </c>
      <c r="L8" s="9" t="s">
        <v>83</v>
      </c>
    </row>
    <row r="9" spans="1:12">
      <c r="A9" s="24" t="s">
        <v>31</v>
      </c>
      <c r="B9" s="11" t="s">
        <v>42</v>
      </c>
      <c r="C9" s="9" t="s">
        <v>269</v>
      </c>
      <c r="D9" s="10">
        <v>44679</v>
      </c>
      <c r="E9" s="11" t="s">
        <v>270</v>
      </c>
      <c r="F9" s="11" t="s">
        <v>271</v>
      </c>
      <c r="G9" s="12">
        <v>39980000</v>
      </c>
      <c r="H9" s="12">
        <v>39980000</v>
      </c>
      <c r="I9" s="45">
        <f t="shared" si="0"/>
        <v>1</v>
      </c>
      <c r="J9" s="10">
        <v>44671</v>
      </c>
      <c r="K9" s="10">
        <v>44699</v>
      </c>
      <c r="L9" s="9" t="s">
        <v>90</v>
      </c>
    </row>
    <row r="10" spans="1:12">
      <c r="A10" s="24" t="s">
        <v>31</v>
      </c>
      <c r="B10" s="11" t="s">
        <v>44</v>
      </c>
      <c r="C10" s="36" t="s">
        <v>272</v>
      </c>
      <c r="D10" s="10">
        <v>44691</v>
      </c>
      <c r="E10" s="11" t="s">
        <v>273</v>
      </c>
      <c r="F10" s="11" t="s">
        <v>274</v>
      </c>
      <c r="G10" s="12">
        <v>440000</v>
      </c>
      <c r="H10" s="12">
        <v>440000</v>
      </c>
      <c r="I10" s="45">
        <f t="shared" si="0"/>
        <v>1</v>
      </c>
      <c r="J10" s="10">
        <v>44692</v>
      </c>
      <c r="K10" s="10">
        <v>44692</v>
      </c>
      <c r="L10" s="9" t="s">
        <v>144</v>
      </c>
    </row>
    <row r="11" spans="1:12">
      <c r="A11" s="24" t="s">
        <v>31</v>
      </c>
      <c r="B11" s="11" t="s">
        <v>44</v>
      </c>
      <c r="C11" s="36" t="s">
        <v>275</v>
      </c>
      <c r="D11" s="10">
        <v>44693</v>
      </c>
      <c r="E11" s="11" t="s">
        <v>276</v>
      </c>
      <c r="F11" s="11" t="s">
        <v>277</v>
      </c>
      <c r="G11" s="12">
        <v>2000000</v>
      </c>
      <c r="H11" s="12">
        <v>2000000</v>
      </c>
      <c r="I11" s="45">
        <f t="shared" si="0"/>
        <v>1</v>
      </c>
      <c r="J11" s="10">
        <v>44693</v>
      </c>
      <c r="K11" s="10">
        <v>44694</v>
      </c>
      <c r="L11" s="9" t="s">
        <v>144</v>
      </c>
    </row>
    <row r="12" spans="1:12">
      <c r="A12" s="24" t="s">
        <v>31</v>
      </c>
      <c r="B12" s="11" t="s">
        <v>44</v>
      </c>
      <c r="C12" s="9" t="s">
        <v>278</v>
      </c>
      <c r="D12" s="10">
        <v>44694</v>
      </c>
      <c r="E12" s="11" t="s">
        <v>279</v>
      </c>
      <c r="F12" s="11" t="s">
        <v>280</v>
      </c>
      <c r="G12" s="12">
        <v>1800000</v>
      </c>
      <c r="H12" s="12">
        <v>1800000</v>
      </c>
      <c r="I12" s="45">
        <f t="shared" si="0"/>
        <v>1</v>
      </c>
      <c r="J12" s="10">
        <v>44694</v>
      </c>
      <c r="K12" s="10">
        <v>44700</v>
      </c>
      <c r="L12" s="9" t="s">
        <v>83</v>
      </c>
    </row>
    <row r="13" spans="1:12">
      <c r="A13" s="24" t="s">
        <v>31</v>
      </c>
      <c r="B13" s="11" t="s">
        <v>44</v>
      </c>
      <c r="C13" s="37" t="s">
        <v>281</v>
      </c>
      <c r="D13" s="38">
        <v>44703</v>
      </c>
      <c r="E13" s="44" t="s">
        <v>282</v>
      </c>
      <c r="F13" s="44" t="s">
        <v>283</v>
      </c>
      <c r="G13" s="12">
        <v>1920000</v>
      </c>
      <c r="H13" s="12">
        <v>1920000</v>
      </c>
      <c r="I13" s="45">
        <f t="shared" si="0"/>
        <v>1</v>
      </c>
      <c r="J13" s="10">
        <v>44704</v>
      </c>
      <c r="K13" s="10">
        <v>44704</v>
      </c>
      <c r="L13" s="9" t="s">
        <v>144</v>
      </c>
    </row>
    <row r="14" spans="1:12">
      <c r="A14" s="24" t="s">
        <v>31</v>
      </c>
      <c r="B14" s="11" t="s">
        <v>42</v>
      </c>
      <c r="C14" s="37" t="s">
        <v>284</v>
      </c>
      <c r="D14" s="38">
        <v>44705</v>
      </c>
      <c r="E14" s="44" t="s">
        <v>285</v>
      </c>
      <c r="F14" s="44" t="s">
        <v>286</v>
      </c>
      <c r="G14" s="12">
        <v>2310000</v>
      </c>
      <c r="H14" s="12">
        <v>2310000</v>
      </c>
      <c r="I14" s="45">
        <f t="shared" si="0"/>
        <v>1</v>
      </c>
      <c r="J14" s="26">
        <v>44705</v>
      </c>
      <c r="K14" s="10">
        <v>44711</v>
      </c>
      <c r="L14" s="9" t="s">
        <v>144</v>
      </c>
    </row>
    <row r="15" spans="1:12">
      <c r="A15" s="24" t="s">
        <v>31</v>
      </c>
      <c r="B15" s="27" t="s">
        <v>20</v>
      </c>
      <c r="C15" s="25" t="s">
        <v>287</v>
      </c>
      <c r="D15" s="26">
        <v>44705</v>
      </c>
      <c r="E15" s="27" t="s">
        <v>288</v>
      </c>
      <c r="F15" s="27" t="s">
        <v>289</v>
      </c>
      <c r="G15" s="28">
        <v>5000000</v>
      </c>
      <c r="H15" s="28">
        <v>5000000</v>
      </c>
      <c r="I15" s="29">
        <f t="shared" si="0"/>
        <v>1</v>
      </c>
      <c r="J15" s="26">
        <v>44705</v>
      </c>
      <c r="K15" s="26">
        <v>44714</v>
      </c>
      <c r="L15" s="25" t="s">
        <v>83</v>
      </c>
    </row>
    <row r="16" spans="1:12">
      <c r="A16" s="24" t="s">
        <v>31</v>
      </c>
      <c r="B16" s="27" t="s">
        <v>20</v>
      </c>
      <c r="C16" s="70" t="s">
        <v>290</v>
      </c>
      <c r="D16" s="26">
        <v>44727</v>
      </c>
      <c r="E16" s="27" t="s">
        <v>291</v>
      </c>
      <c r="F16" s="27" t="s">
        <v>292</v>
      </c>
      <c r="G16" s="28">
        <v>2480000</v>
      </c>
      <c r="H16" s="28">
        <v>2480000</v>
      </c>
      <c r="I16" s="29">
        <f t="shared" si="0"/>
        <v>1</v>
      </c>
      <c r="J16" s="26">
        <v>44705</v>
      </c>
      <c r="K16" s="26">
        <v>44722</v>
      </c>
      <c r="L16" s="25" t="s">
        <v>83</v>
      </c>
    </row>
  </sheetData>
  <autoFilter ref="A4:L9" xr:uid="{91ED6D56-0E18-4E97-A909-F7742F9A204A}">
    <filterColumn colId="4" showButton="0"/>
    <filterColumn colId="6" showButton="0"/>
    <filterColumn colId="7" showButton="0"/>
    <filterColumn colId="9" showButton="0"/>
    <sortState ref="A7:L9">
      <sortCondition ref="D4:D9"/>
    </sortState>
  </autoFilter>
  <mergeCells count="8">
    <mergeCell ref="A2:L2"/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50FD8-2D74-43F9-8F5B-32F449CE926A}">
  <sheetPr>
    <tabColor rgb="FFFFFF00"/>
  </sheetPr>
  <dimension ref="A2:L7"/>
  <sheetViews>
    <sheetView zoomScale="85" zoomScaleNormal="85" workbookViewId="0">
      <selection activeCell="A2" sqref="A2:L2"/>
    </sheetView>
  </sheetViews>
  <sheetFormatPr defaultRowHeight="16.5"/>
  <cols>
    <col min="1" max="1" width="7.375" bestFit="1" customWidth="1"/>
    <col min="2" max="2" width="8.75" customWidth="1"/>
    <col min="3" max="3" width="73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>
      <c r="A2" s="64" t="s">
        <v>41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</row>
    <row r="3" spans="1:12">
      <c r="L3" t="s">
        <v>240</v>
      </c>
    </row>
    <row r="4" spans="1:12">
      <c r="A4" s="56" t="s">
        <v>0</v>
      </c>
      <c r="B4" s="56" t="s">
        <v>1</v>
      </c>
      <c r="C4" s="56" t="s">
        <v>2</v>
      </c>
      <c r="D4" s="58" t="s">
        <v>3</v>
      </c>
      <c r="E4" s="60" t="s">
        <v>4</v>
      </c>
      <c r="F4" s="60"/>
      <c r="G4" s="61" t="s">
        <v>24</v>
      </c>
      <c r="H4" s="62"/>
      <c r="I4" s="63"/>
      <c r="J4" s="55" t="s">
        <v>6</v>
      </c>
      <c r="K4" s="55"/>
      <c r="L4" s="1" t="s">
        <v>7</v>
      </c>
    </row>
    <row r="5" spans="1:12">
      <c r="A5" s="57"/>
      <c r="B5" s="57"/>
      <c r="C5" s="57"/>
      <c r="D5" s="59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>
      <c r="A6" s="8" t="s">
        <v>32</v>
      </c>
      <c r="B6" s="11" t="s">
        <v>44</v>
      </c>
      <c r="C6" s="9" t="s">
        <v>293</v>
      </c>
      <c r="D6" s="10">
        <v>44620</v>
      </c>
      <c r="E6" s="11" t="s">
        <v>294</v>
      </c>
      <c r="F6" s="11" t="s">
        <v>295</v>
      </c>
      <c r="G6" s="12">
        <v>4000000</v>
      </c>
      <c r="H6" s="12">
        <v>4000000</v>
      </c>
      <c r="I6" s="45">
        <f t="shared" ref="I6:I7" si="0">H6/G6</f>
        <v>1</v>
      </c>
      <c r="J6" s="10">
        <v>44620</v>
      </c>
      <c r="K6" s="10">
        <v>44651</v>
      </c>
      <c r="L6" s="9" t="s">
        <v>144</v>
      </c>
    </row>
    <row r="7" spans="1:12">
      <c r="A7" s="8" t="s">
        <v>32</v>
      </c>
      <c r="B7" s="11" t="s">
        <v>124</v>
      </c>
      <c r="C7" s="9" t="s">
        <v>296</v>
      </c>
      <c r="D7" s="10">
        <v>44677</v>
      </c>
      <c r="E7" s="11" t="s">
        <v>297</v>
      </c>
      <c r="F7" s="11" t="s">
        <v>298</v>
      </c>
      <c r="G7" s="12">
        <v>35360000</v>
      </c>
      <c r="H7" s="12">
        <v>35360000</v>
      </c>
      <c r="I7" s="45">
        <f t="shared" si="0"/>
        <v>1</v>
      </c>
      <c r="J7" s="10">
        <v>44677</v>
      </c>
      <c r="K7" s="10">
        <v>44772</v>
      </c>
      <c r="L7" s="9" t="s">
        <v>83</v>
      </c>
    </row>
  </sheetData>
  <mergeCells count="8">
    <mergeCell ref="A2:L2"/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A8357-8F26-460E-865D-A0446535E892}">
  <sheetPr>
    <tabColor rgb="FFFFFF00"/>
  </sheetPr>
  <dimension ref="A2:L12"/>
  <sheetViews>
    <sheetView zoomScale="85" zoomScaleNormal="85" workbookViewId="0">
      <selection activeCell="E1" sqref="E1"/>
    </sheetView>
  </sheetViews>
  <sheetFormatPr defaultRowHeight="16.5"/>
  <cols>
    <col min="1" max="1" width="7.375" bestFit="1" customWidth="1"/>
    <col min="2" max="2" width="8.75" customWidth="1"/>
    <col min="3" max="3" width="54.87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>
      <c r="A2" s="64" t="s">
        <v>41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</row>
    <row r="3" spans="1:12">
      <c r="L3" t="s">
        <v>240</v>
      </c>
    </row>
    <row r="4" spans="1:12">
      <c r="A4" s="56" t="s">
        <v>0</v>
      </c>
      <c r="B4" s="56" t="s">
        <v>1</v>
      </c>
      <c r="C4" s="56" t="s">
        <v>2</v>
      </c>
      <c r="D4" s="58" t="s">
        <v>3</v>
      </c>
      <c r="E4" s="60" t="s">
        <v>4</v>
      </c>
      <c r="F4" s="60"/>
      <c r="G4" s="61" t="s">
        <v>24</v>
      </c>
      <c r="H4" s="62"/>
      <c r="I4" s="63"/>
      <c r="J4" s="55" t="s">
        <v>6</v>
      </c>
      <c r="K4" s="55"/>
      <c r="L4" s="1" t="s">
        <v>7</v>
      </c>
    </row>
    <row r="5" spans="1:12">
      <c r="A5" s="57"/>
      <c r="B5" s="57"/>
      <c r="C5" s="57"/>
      <c r="D5" s="59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>
      <c r="A6" s="33" t="s">
        <v>299</v>
      </c>
      <c r="B6" s="33" t="s">
        <v>44</v>
      </c>
      <c r="C6" s="34" t="s">
        <v>300</v>
      </c>
      <c r="D6" s="35">
        <v>44691</v>
      </c>
      <c r="E6" s="33" t="s">
        <v>95</v>
      </c>
      <c r="F6" s="33" t="s">
        <v>96</v>
      </c>
      <c r="G6" s="43">
        <v>1600000</v>
      </c>
      <c r="H6" s="43">
        <v>1600000</v>
      </c>
      <c r="I6" s="46">
        <f t="shared" ref="I6:I12" si="0">H6/G6</f>
        <v>1</v>
      </c>
      <c r="J6" s="35">
        <v>44691</v>
      </c>
      <c r="K6" s="35">
        <v>44693</v>
      </c>
      <c r="L6" s="34" t="s">
        <v>18</v>
      </c>
    </row>
    <row r="7" spans="1:12">
      <c r="A7" s="33" t="s">
        <v>299</v>
      </c>
      <c r="B7" s="33" t="s">
        <v>44</v>
      </c>
      <c r="C7" s="34" t="s">
        <v>301</v>
      </c>
      <c r="D7" s="35">
        <v>44691</v>
      </c>
      <c r="E7" s="33" t="s">
        <v>136</v>
      </c>
      <c r="F7" s="33" t="s">
        <v>137</v>
      </c>
      <c r="G7" s="43">
        <v>2490000</v>
      </c>
      <c r="H7" s="43">
        <v>2490000</v>
      </c>
      <c r="I7" s="46">
        <f t="shared" si="0"/>
        <v>1</v>
      </c>
      <c r="J7" s="35">
        <v>44691</v>
      </c>
      <c r="K7" s="35">
        <v>44693</v>
      </c>
      <c r="L7" s="34" t="s">
        <v>18</v>
      </c>
    </row>
    <row r="8" spans="1:12">
      <c r="A8" s="33" t="s">
        <v>299</v>
      </c>
      <c r="B8" s="33" t="s">
        <v>44</v>
      </c>
      <c r="C8" s="34" t="s">
        <v>302</v>
      </c>
      <c r="D8" s="35">
        <v>44701</v>
      </c>
      <c r="E8" s="33" t="s">
        <v>303</v>
      </c>
      <c r="F8" s="33" t="s">
        <v>304</v>
      </c>
      <c r="G8" s="43">
        <v>19343500</v>
      </c>
      <c r="H8" s="43">
        <v>19343500</v>
      </c>
      <c r="I8" s="46">
        <f t="shared" si="0"/>
        <v>1</v>
      </c>
      <c r="J8" s="35">
        <v>44701</v>
      </c>
      <c r="K8" s="35">
        <v>44707</v>
      </c>
      <c r="L8" s="34" t="s">
        <v>18</v>
      </c>
    </row>
    <row r="9" spans="1:12">
      <c r="A9" s="33" t="s">
        <v>299</v>
      </c>
      <c r="B9" s="33" t="s">
        <v>44</v>
      </c>
      <c r="C9" s="34" t="s">
        <v>305</v>
      </c>
      <c r="D9" s="10">
        <v>44692</v>
      </c>
      <c r="E9" s="33" t="s">
        <v>306</v>
      </c>
      <c r="F9" s="33" t="s">
        <v>72</v>
      </c>
      <c r="G9" s="43">
        <v>1500000</v>
      </c>
      <c r="H9" s="43">
        <v>1500000</v>
      </c>
      <c r="I9" s="46">
        <f t="shared" si="0"/>
        <v>1</v>
      </c>
      <c r="J9" s="10">
        <v>44692</v>
      </c>
      <c r="K9" s="10">
        <v>44926</v>
      </c>
      <c r="L9" s="34" t="s">
        <v>18</v>
      </c>
    </row>
    <row r="10" spans="1:12">
      <c r="A10" s="33" t="s">
        <v>299</v>
      </c>
      <c r="B10" s="33" t="s">
        <v>44</v>
      </c>
      <c r="C10" s="34" t="s">
        <v>307</v>
      </c>
      <c r="D10" s="10">
        <v>44692</v>
      </c>
      <c r="E10" s="33" t="s">
        <v>308</v>
      </c>
      <c r="F10" s="33" t="s">
        <v>309</v>
      </c>
      <c r="G10" s="43">
        <v>440000</v>
      </c>
      <c r="H10" s="43">
        <v>440000</v>
      </c>
      <c r="I10" s="46">
        <f t="shared" si="0"/>
        <v>1</v>
      </c>
      <c r="J10" s="10">
        <v>44692</v>
      </c>
      <c r="K10" s="10">
        <v>44926</v>
      </c>
      <c r="L10" s="34" t="s">
        <v>18</v>
      </c>
    </row>
    <row r="11" spans="1:12">
      <c r="A11" s="33" t="s">
        <v>299</v>
      </c>
      <c r="B11" s="33" t="s">
        <v>44</v>
      </c>
      <c r="C11" s="34" t="s">
        <v>310</v>
      </c>
      <c r="D11" s="10">
        <v>44692</v>
      </c>
      <c r="E11" s="11" t="s">
        <v>311</v>
      </c>
      <c r="F11" s="11" t="s">
        <v>74</v>
      </c>
      <c r="G11" s="43">
        <v>402000</v>
      </c>
      <c r="H11" s="43">
        <v>402000</v>
      </c>
      <c r="I11" s="46">
        <f t="shared" si="0"/>
        <v>1</v>
      </c>
      <c r="J11" s="10">
        <v>44692</v>
      </c>
      <c r="K11" s="10">
        <v>44926</v>
      </c>
      <c r="L11" s="34" t="s">
        <v>18</v>
      </c>
    </row>
    <row r="12" spans="1:12">
      <c r="A12" s="33" t="s">
        <v>299</v>
      </c>
      <c r="B12" s="33" t="s">
        <v>44</v>
      </c>
      <c r="C12" s="36" t="s">
        <v>312</v>
      </c>
      <c r="D12" s="10">
        <v>44692</v>
      </c>
      <c r="E12" s="11" t="s">
        <v>311</v>
      </c>
      <c r="F12" s="11" t="s">
        <v>74</v>
      </c>
      <c r="G12" s="12">
        <v>560800</v>
      </c>
      <c r="H12" s="12">
        <v>560800</v>
      </c>
      <c r="I12" s="46">
        <f t="shared" si="0"/>
        <v>1</v>
      </c>
      <c r="J12" s="10">
        <v>44692</v>
      </c>
      <c r="K12" s="10">
        <v>44926</v>
      </c>
      <c r="L12" s="34" t="s">
        <v>18</v>
      </c>
    </row>
  </sheetData>
  <mergeCells count="8">
    <mergeCell ref="A2:L2"/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고양시청소년재단</vt:lpstr>
      <vt:lpstr>토당청소년수련관</vt:lpstr>
      <vt:lpstr>마두청소년수련관</vt:lpstr>
      <vt:lpstr>일산서구청소년수련관</vt:lpstr>
      <vt:lpstr>성사청소년문화의집</vt:lpstr>
      <vt:lpstr>탄현청소년문화의집</vt:lpstr>
      <vt:lpstr>고양시청소년상담복지센터</vt:lpstr>
      <vt:lpstr>고양시청소년진로센터</vt:lpstr>
      <vt:lpstr>행신청소년자유공간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임선영</dc:creator>
  <cp:lastModifiedBy>사무국 공용PC</cp:lastModifiedBy>
  <dcterms:created xsi:type="dcterms:W3CDTF">2022-02-03T10:59:27Z</dcterms:created>
  <dcterms:modified xsi:type="dcterms:W3CDTF">2022-08-05T10:52:03Z</dcterms:modified>
</cp:coreProperties>
</file>