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ny\Desktop\"/>
    </mc:Choice>
  </mc:AlternateContent>
  <xr:revisionPtr revIDLastSave="0" documentId="13_ncr:1_{534EB199-3930-4E35-82FC-A10C7C5ED743}" xr6:coauthVersionLast="36" xr6:coauthVersionMax="36" xr10:uidLastSave="{00000000-0000-0000-0000-000000000000}"/>
  <bookViews>
    <workbookView xWindow="0" yWindow="0" windowWidth="28800" windowHeight="12180" tabRatio="769" xr2:uid="{30483808-D6C8-4EAD-B0CE-8427A2D98046}"/>
  </bookViews>
  <sheets>
    <sheet name="고양시청소년재단" sheetId="1" r:id="rId1"/>
    <sheet name="토당청소년수련관" sheetId="2" r:id="rId2"/>
    <sheet name="마두청소년수련관" sheetId="3" r:id="rId3"/>
    <sheet name="일산서구청소년수련관" sheetId="4" r:id="rId4"/>
    <sheet name="성사청소년문화의집" sheetId="5" r:id="rId5"/>
    <sheet name="고양시청소년상담복지센터" sheetId="7" r:id="rId6"/>
    <sheet name="고양시청소년진로센터" sheetId="8" r:id="rId7"/>
    <sheet name="주교청소년자유공간" sheetId="10" r:id="rId8"/>
  </sheets>
  <definedNames>
    <definedName name="_xlnm._FilterDatabase" localSheetId="5" hidden="1">고양시청소년상담복지센터!$A$4:$L$9</definedName>
    <definedName name="_xlnm._FilterDatabase" localSheetId="0" hidden="1">고양시청소년재단!$A$4:$L$12</definedName>
    <definedName name="_xlnm._FilterDatabase" localSheetId="4" hidden="1">성사청소년문화의집!$A$4:$L$13</definedName>
    <definedName name="_xlnm._FilterDatabase" localSheetId="3" hidden="1">일산서구청소년수련관!$A$4:$L$25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0" l="1"/>
  <c r="I7" i="10"/>
  <c r="I6" i="10"/>
  <c r="I7" i="8"/>
  <c r="I6" i="8"/>
  <c r="I8" i="7"/>
  <c r="I7" i="7"/>
  <c r="I6" i="7"/>
  <c r="I9" i="7"/>
  <c r="I13" i="5"/>
  <c r="I12" i="5"/>
  <c r="I11" i="5"/>
  <c r="I10" i="5"/>
  <c r="I9" i="5"/>
  <c r="I8" i="5"/>
  <c r="I7" i="5"/>
  <c r="I6" i="5"/>
  <c r="I25" i="4"/>
  <c r="I20" i="4"/>
  <c r="I18" i="4"/>
  <c r="I16" i="4"/>
  <c r="I6" i="4"/>
  <c r="I15" i="4"/>
  <c r="I14" i="4"/>
  <c r="I13" i="4"/>
  <c r="I22" i="4"/>
  <c r="I21" i="4"/>
  <c r="I19" i="4"/>
  <c r="I12" i="4"/>
  <c r="I11" i="4"/>
  <c r="I10" i="4"/>
  <c r="I9" i="4"/>
  <c r="I8" i="4"/>
  <c r="I7" i="4"/>
  <c r="I24" i="4"/>
  <c r="I23" i="4"/>
  <c r="I17" i="4"/>
  <c r="I10" i="3"/>
  <c r="I9" i="3"/>
  <c r="I8" i="3"/>
  <c r="I7" i="3"/>
  <c r="I6" i="3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12" i="1"/>
  <c r="I11" i="1"/>
  <c r="I10" i="1"/>
  <c r="I9" i="1"/>
  <c r="I8" i="1"/>
  <c r="I7" i="1"/>
  <c r="I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81D47718-ED2F-4FA2-95B1-2EA42A75CFF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977580DB-B73D-4887-A86C-AE515D5E51A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D41BD5F3-2CDA-4DCB-8085-65834612BB2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2EE1987A-913F-4946-BF61-61070AAC52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5769ACBE-6F3A-446D-BE3E-F8DD3A11170F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7625CB3E-AC15-4813-B921-12C102024B1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3CCD568-B0F1-4CC9-99E5-05EAAD92FA8C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A28897E7-78D6-4E7F-A50D-12DCEC22555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<sst xmlns="http://schemas.openxmlformats.org/spreadsheetml/2006/main" count="632" uniqueCount="250">
  <si>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</si>
  <si>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</si>
  <si>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</si>
  <si>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</si>
  <si>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</si>
  <si>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</t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</si>
  <si>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</si>
  <si>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</si>
  <si>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</si>
  <si>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</si>
  <si>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</si>
  <si>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</si>
  <si>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</si>
  <si>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</si>
  <si>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</si>
  <si>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</si>
  <si>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사무국</t>
    <phoneticPr fontId="3" type="noConversion"/>
  </si>
  <si>
    <t>용역</t>
  </si>
  <si>
    <t>지계령 제25조 1항 5목 나</t>
  </si>
  <si>
    <t>공사</t>
  </si>
  <si>
    <t>박도선</t>
  </si>
  <si>
    <t>물품</t>
  </si>
  <si>
    <t>통로이미지㈜</t>
  </si>
  <si>
    <t>이철집</t>
  </si>
  <si>
    <t>2021. 4. 9.</t>
  </si>
  <si>
    <t>오션스카이</t>
  </si>
  <si>
    <t>정인교</t>
  </si>
  <si>
    <t>손효성</t>
  </si>
  <si>
    <t>이해선</t>
  </si>
  <si>
    <t>계약금액</t>
    <phoneticPr fontId="3" type="noConversion"/>
  </si>
  <si>
    <t>토당</t>
    <phoneticPr fontId="3" type="noConversion"/>
  </si>
  <si>
    <t>㈜미래관광</t>
  </si>
  <si>
    <t>김기훈</t>
  </si>
  <si>
    <t>㈜비에이치소프트</t>
  </si>
  <si>
    <t>소병혁</t>
  </si>
  <si>
    <t>리버스아이티</t>
  </si>
  <si>
    <t>황기성</t>
  </si>
  <si>
    <t>㈜부스타보일러</t>
  </si>
  <si>
    <t>유승협</t>
  </si>
  <si>
    <t>델타공조엔지니어링</t>
  </si>
  <si>
    <t>이상훈</t>
  </si>
  <si>
    <t>㈜제일승강기</t>
  </si>
  <si>
    <t>김용기</t>
  </si>
  <si>
    <t>가람소방주식회사</t>
  </si>
  <si>
    <t>㈜피누스이앤씨</t>
  </si>
  <si>
    <t>김진수</t>
  </si>
  <si>
    <t>㈜대명기업</t>
  </si>
  <si>
    <t>백주기</t>
  </si>
  <si>
    <t>㈜이든구조기술사 사무소</t>
  </si>
  <si>
    <t>김종찬</t>
  </si>
  <si>
    <t>임차</t>
  </si>
  <si>
    <t>마두</t>
    <phoneticPr fontId="3" type="noConversion"/>
  </si>
  <si>
    <t>가온소방</t>
  </si>
  <si>
    <t>전성배</t>
  </si>
  <si>
    <t>성사</t>
    <phoneticPr fontId="3" type="noConversion"/>
  </si>
  <si>
    <t>상담</t>
  </si>
  <si>
    <t>진로</t>
    <phoneticPr fontId="3" type="noConversion"/>
  </si>
  <si>
    <t>주교</t>
    <phoneticPr fontId="3" type="noConversion"/>
  </si>
  <si>
    <t>2021년 상반기 수의계약 내역</t>
    <phoneticPr fontId="3" type="noConversion"/>
  </si>
  <si>
    <t>* 기준일 : 2021. 1. 1.~6. 30.</t>
    <phoneticPr fontId="3" type="noConversion"/>
  </si>
  <si>
    <t>고양시청소년재단 2021년 설 명절선물 구매</t>
  </si>
  <si>
    <t>2021. 2. 4.</t>
  </si>
  <si>
    <t>신성푸드로</t>
  </si>
  <si>
    <t>김병관</t>
  </si>
  <si>
    <t>2021. 2. 2.</t>
  </si>
  <si>
    <t>2020년 회계연도 법인세무조정 용역 계약</t>
  </si>
  <si>
    <t>2021. 3. 22.</t>
  </si>
  <si>
    <t>회계법인 창천</t>
  </si>
  <si>
    <t>김현</t>
  </si>
  <si>
    <t>고양시청소년재단 홍보 이미지 라이선스 구매</t>
    <phoneticPr fontId="3" type="noConversion"/>
  </si>
  <si>
    <t>2021. 3. 24.</t>
  </si>
  <si>
    <t>고양시청소년재단 2021년 네트워크장비 유지보수관리</t>
  </si>
  <si>
    <t>2021. 5. 18.</t>
  </si>
  <si>
    <t>현대에이치디에스㈜</t>
  </si>
  <si>
    <t>고해룡</t>
  </si>
  <si>
    <t>2021. 5. 20.</t>
  </si>
  <si>
    <t>고양시청소년재단 핵심역량 도서출판</t>
  </si>
  <si>
    <t>미다스북스</t>
  </si>
  <si>
    <t>유종열</t>
  </si>
  <si>
    <t>고양시청소년재단 2021년 2~4분기 산업안전보건교육 운영</t>
  </si>
  <si>
    <t>2021. 6. 17.</t>
  </si>
  <si>
    <t>㈜휴넷</t>
  </si>
  <si>
    <t>조영탁</t>
  </si>
  <si>
    <t>2021년 고양시청소년재단 청소년일상포럼 인터넷 중계 계약</t>
    <phoneticPr fontId="3" type="noConversion"/>
  </si>
  <si>
    <t>2021. 6. 23.</t>
  </si>
  <si>
    <t>청소년미디어단체 VANVAN</t>
  </si>
  <si>
    <t>황인곤, 정수정</t>
  </si>
  <si>
    <t>2021. 6. 26.</t>
  </si>
  <si>
    <t>웅진코웨이㈜</t>
  </si>
  <si>
    <t>2021년 방과후아카데미 전자출결시스템 계약</t>
  </si>
  <si>
    <t>2021년 토당청소년수련관 정수기 임차 계약체결</t>
  </si>
  <si>
    <t>코웨이</t>
  </si>
  <si>
    <t>2021년 토당청소년수련관 공기청정기 임차 계약체결</t>
  </si>
  <si>
    <t>2021년 토당청소년수련관 승강기 유지보수 용역계약</t>
  </si>
  <si>
    <t>2021년 토당청소년수련관 흡수식냉온수기 유지보수 용역계약</t>
  </si>
  <si>
    <t>2021년 토당청소년수련관 부스타 온수보일러 유지보수 용역계약</t>
  </si>
  <si>
    <t>2021년 토당청소년수련관 소방시설 정기안전점검 용역계약</t>
  </si>
  <si>
    <t>전병섭</t>
  </si>
  <si>
    <t>2021년 토당청소년수련관 회원관리시스템 유지보수관리 용역계약 완료보고</t>
  </si>
  <si>
    <t>2021년 방과후아카데미 귀가차량 용역계약</t>
  </si>
  <si>
    <t>김순희</t>
  </si>
  <si>
    <t>2021년 방과후아카데미 화상도구 용역계약</t>
  </si>
  <si>
    <t>㈜알서포트</t>
  </si>
  <si>
    <t>서형수</t>
  </si>
  <si>
    <t>201년 방과후아카데미 급식 용역계약</t>
  </si>
  <si>
    <t>㈜ 사랑과 선행</t>
  </si>
  <si>
    <t>이강민</t>
  </si>
  <si>
    <t>2021년 토당청소년수련관 소방설비보수 용역계약</t>
  </si>
  <si>
    <t>2021년 토당청소년수련관 건물정기소독 용역계약</t>
  </si>
  <si>
    <t xml:space="preserve">2021년 자율적놀터지원 멤버쉽포인트적립 서비스 운영 </t>
  </si>
  <si>
    <t>㈜유익소프트</t>
  </si>
  <si>
    <t>임현종</t>
  </si>
  <si>
    <t>다함께교실 - 진로메이커(빅데이터전문가)사업
노트북 렌탈</t>
  </si>
  <si>
    <t>엘리트렌탈</t>
  </si>
  <si>
    <t>문진석</t>
  </si>
  <si>
    <t>2021년 청소년 동아리 활동 지원 물품(앰프) 수리</t>
  </si>
  <si>
    <t>슈만악기</t>
  </si>
  <si>
    <t>이영호</t>
  </si>
  <si>
    <t>다함께교실 - 진로메이커 항공우주전문가 수업재료</t>
  </si>
  <si>
    <t>서이과학</t>
  </si>
  <si>
    <t>목정수</t>
  </si>
  <si>
    <t>2021년 토당청소년수련관 전기안전관리 용역계약 1차</t>
  </si>
  <si>
    <t>주식회사 삼원전기안전관리</t>
  </si>
  <si>
    <t>김기형</t>
  </si>
  <si>
    <t>2021년 청소년 퍼포먼스 대회 '해방' 영상 제작</t>
  </si>
  <si>
    <t xml:space="preserve">다함께교실–‘레벨업’ 스포츠스태킹 활동용품 임차용역 </t>
  </si>
  <si>
    <t>진쌤보드</t>
  </si>
  <si>
    <t>진언희</t>
  </si>
  <si>
    <t>2021년 방과후아카데미 2분기 주말체험 임차차량 용역계약</t>
  </si>
  <si>
    <t xml:space="preserve">월간진로 5월 드론체험 드론 임차 </t>
  </si>
  <si>
    <t>꿈소</t>
  </si>
  <si>
    <t>유윤열</t>
  </si>
  <si>
    <t>다함께교실–‘레벨업’공예활동 운영 용역</t>
  </si>
  <si>
    <t>꿈앤진로</t>
  </si>
  <si>
    <t>김혜자</t>
  </si>
  <si>
    <t>2021년 토당청소년수련관 시설물 정기안전점검 용역계약</t>
  </si>
  <si>
    <t>2021년 토당청소년수련관 저수조 및 냉각탑 청소 용역계약 체결</t>
  </si>
  <si>
    <t>다함께교실–‘레벨업’독서토론활동 운영 용역</t>
  </si>
  <si>
    <t>한국독서토론협회</t>
  </si>
  <si>
    <t>하영환</t>
  </si>
  <si>
    <t>다함께교실 - 진로메이커 인공지능 재료구입</t>
  </si>
  <si>
    <t>이피엘코딩</t>
  </si>
  <si>
    <t>송수현</t>
  </si>
  <si>
    <t>2021년 토당청소년수련관 냉각탑 모터 교체 계약 완료 및 대금지급</t>
  </si>
  <si>
    <t>2021년 토당청소년수련관 냉각탑 전원선 교체 용역계약 및 대금지급</t>
  </si>
  <si>
    <t>㈜거산이엔지</t>
  </si>
  <si>
    <t>원광호</t>
  </si>
  <si>
    <t>2021년 토당청소년수련관 냉방기 설치 용역 계약</t>
  </si>
  <si>
    <t>세화공조시스템</t>
  </si>
  <si>
    <t>최원근</t>
  </si>
  <si>
    <t>1학기 다함께교실운영 물품대여 계약</t>
  </si>
  <si>
    <t>에스엔소프트</t>
  </si>
  <si>
    <t>이광재</t>
  </si>
  <si>
    <t>2021. 마두청소년수련관 회원관리시스템 유지보수관리</t>
  </si>
  <si>
    <t>㈜리버스아이티</t>
  </si>
  <si>
    <t>제1회 어울림마당 음향장비 설치 및 영상촬영, 중계</t>
  </si>
  <si>
    <t>주식회사 씨에스뮤직</t>
  </si>
  <si>
    <t>2021년 마두청소년수련관 옥상 환경개선공사</t>
  </si>
  <si>
    <t>㈜숨컴퍼니</t>
  </si>
  <si>
    <t>박영숙</t>
  </si>
  <si>
    <t>2021년 마두청소년수련관 저수조 청소용역(상반기)</t>
  </si>
  <si>
    <t>(주)탑크린</t>
  </si>
  <si>
    <t>강재문</t>
  </si>
  <si>
    <t>㈜탑크린</t>
  </si>
  <si>
    <t>서구</t>
    <phoneticPr fontId="3" type="noConversion"/>
  </si>
  <si>
    <t>2021년 수련관 탐방 영상촬영 용역계약</t>
  </si>
  <si>
    <t>어썸</t>
  </si>
  <si>
    <t>이강철</t>
  </si>
  <si>
    <t>2021 거리두기 운동회 임차비(아이패드/에그) 계약</t>
  </si>
  <si>
    <t>㈜엘리트렌탈</t>
  </si>
  <si>
    <t>2021년 학교연계 교육활동 '직업체험' 용역 계약</t>
  </si>
  <si>
    <t>주안크래프트</t>
  </si>
  <si>
    <t>이은순</t>
  </si>
  <si>
    <t>박영환</t>
  </si>
  <si>
    <t>2021년 일산서구청소년수련관 소방안전관리 용역계약</t>
  </si>
  <si>
    <t>2021년 일산서구청소년수련관 전기안전관리 용역계약</t>
  </si>
  <si>
    <t>㈜삼원전기안전관리</t>
  </si>
  <si>
    <t>2021년 일산서구청소년수련관 방역소독 용역계약</t>
  </si>
  <si>
    <t>㈜갓피플</t>
  </si>
  <si>
    <t>2021년 일산서구청소년수련관 무인경비시스템 용역계약</t>
  </si>
  <si>
    <t>㈜에스원</t>
  </si>
  <si>
    <t>노희찬</t>
  </si>
  <si>
    <t>지계령 제25조 1항 4목 바</t>
    <phoneticPr fontId="3" type="noConversion"/>
  </si>
  <si>
    <t>2021년 일산서구청소년수련관 승강기점검 용역계약</t>
  </si>
  <si>
    <t>주식회사 한양엘리베이터</t>
  </si>
  <si>
    <t>이상진</t>
  </si>
  <si>
    <t>2021년 일산서구청소년수련관 휠체어리프트점검 용역계약 지출</t>
  </si>
  <si>
    <t>㈜신우프론티어</t>
  </si>
  <si>
    <t>정진우</t>
  </si>
  <si>
    <t>2021년 일산서구청소년수련관 냉·난방기 세척 및 점검 용역계약</t>
  </si>
  <si>
    <t>씨엔피</t>
  </si>
  <si>
    <t>김원석</t>
  </si>
  <si>
    <t>2021년 일산서구청소년수련관 저수조 청소 용역계약</t>
  </si>
  <si>
    <t>2021년 일산서구청소년수련관 내·외부 청소 용역계약</t>
  </si>
  <si>
    <t>㈜좋은서비스</t>
  </si>
  <si>
    <t>이경연</t>
  </si>
  <si>
    <t>2021년 일산서구청소년수련관 공기청정기 임차계약</t>
  </si>
  <si>
    <t>코웨이㈜</t>
  </si>
  <si>
    <t>2021년 일산서구청소년수련관 정수기 임차계약</t>
  </si>
  <si>
    <t>2021년 일산서구청소년수련관 복합기 임차계약</t>
  </si>
  <si>
    <t>㈜신도네트</t>
  </si>
  <si>
    <t>조병걸</t>
  </si>
  <si>
    <t>2021년 일산서구청소년수련관 회원관리시스템 유지보수관리 용역계약</t>
  </si>
  <si>
    <t>2021년 일산서구청소년수련관 청소년방과후아카데미 귀가차량 임차 계약</t>
  </si>
  <si>
    <t>주식회사 미래관광</t>
  </si>
  <si>
    <t>2021년 일산서구청소년수련관 방과후아카데미 노트북 대여 계약</t>
  </si>
  <si>
    <t>주식회사 에스엔소프트</t>
  </si>
  <si>
    <t>2021 일산서구청소년수련관 청소년방과후아카데미 진로 강의 용역 계약</t>
  </si>
  <si>
    <t>타임드림</t>
  </si>
  <si>
    <t>차필근</t>
  </si>
  <si>
    <t xml:space="preserve"> 2021년 하반기 일산서구청소년수련관 청소년방과후아카데미 진로 강의 용역 계약</t>
  </si>
  <si>
    <t>2021년 성사청소년문화의집 방과후아카데미 출결관리 계약</t>
  </si>
  <si>
    <t>2021년 성사청소년문화의집 방과후아카데미 급식 계약</t>
  </si>
  <si>
    <t>웰빙한정식부페</t>
  </si>
  <si>
    <t>김민호</t>
  </si>
  <si>
    <t>2021년 성사청소년문화의집 방과후아카데미 귀가차량 계약</t>
  </si>
  <si>
    <t>㈜마이웨이투어</t>
  </si>
  <si>
    <t>2021년 성사청소년문화의집 방과후아카데미 코딩교구 계약</t>
  </si>
  <si>
    <t>㈜에스엔소프트</t>
  </si>
  <si>
    <t xml:space="preserve">2021년 성사청소년문화의집 다함께 교실 미디어 장비 임차 계약 완료의 건 </t>
  </si>
  <si>
    <t>2021년 성사청소년문화의집 e스포츠 대회 제2회 SS(성사) 온라인 리그 계약</t>
  </si>
  <si>
    <t>주식회사 배틀리카</t>
  </si>
  <si>
    <t>이개성</t>
  </si>
  <si>
    <t>2021년 성사청소년문화의집 방과후아카데미 4월 주말체험 임차</t>
  </si>
  <si>
    <t>2021년 고양형 혁신교육사업 청소년수련관 거점 '다함께 교실' (YOUTH-K) 영상제작 용역 계약</t>
  </si>
  <si>
    <t>프레디코</t>
  </si>
  <si>
    <t>박영근</t>
  </si>
  <si>
    <t xml:space="preserve">2021년 1차 연합아웃리치 체험부스 및 음향장비 임차업체 계약  </t>
  </si>
  <si>
    <t>예일기획</t>
  </si>
  <si>
    <t>유정연</t>
  </si>
  <si>
    <t xml:space="preserve"> 2021년 고양시청소년상담복지센터 복합기 임차계약</t>
  </si>
  <si>
    <t>주식회사보검</t>
  </si>
  <si>
    <t>2021년 고양시청소년상담복지센터 정수기 임차계약</t>
  </si>
  <si>
    <t>안지용</t>
  </si>
  <si>
    <t>2021년 학교밖꿈드림 검정고시 학습반 교재구매</t>
  </si>
  <si>
    <t>신지원</t>
  </si>
  <si>
    <t>최현동</t>
  </si>
  <si>
    <t>2021년 고양시 진로상담공간 플랜B 가구 구입 계약</t>
  </si>
  <si>
    <t>(주)굿앤컴퍼니</t>
  </si>
  <si>
    <t>성기훈, 이정화</t>
  </si>
  <si>
    <t>2021년 찾아가는 초등학교 미니박람회 1학기 교육재료 구매 및 배송계약</t>
  </si>
  <si>
    <t>주식회사 늘푸른문화나무</t>
  </si>
  <si>
    <t>김경숙</t>
  </si>
  <si>
    <t>2021 주교청소년자유공간 컬러복합기 임차 및 유지보수 계약</t>
  </si>
  <si>
    <t>대기OA</t>
  </si>
  <si>
    <t>이명우</t>
  </si>
  <si>
    <t>2021 주교청소년자유공간 냉온정수기 임차 및 유지보수 계약</t>
  </si>
  <si>
    <t>2021 주교청소년자유공간 외부 조경 구성 계약</t>
  </si>
  <si>
    <t>보타니컬스튜디오 삼</t>
  </si>
  <si>
    <t>김석원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</si>
</sst>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i/>
      <sz val="11"/>
      <color rgb="FF7F7F7F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2" applyNumberFormat="1" applyFont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41" fontId="0" fillId="3" borderId="2" xfId="1" applyFont="1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0" fillId="3" borderId="2" xfId="0" applyFill="1" applyBorder="1">
      <alignment vertical="center"/>
    </xf>
    <xf numFmtId="176" fontId="0" fillId="3" borderId="2" xfId="2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>
      <alignment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1" fontId="5" fillId="3" borderId="2" xfId="1" applyFont="1" applyFill="1" applyBorder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7" applyFont="1" applyFill="1" applyBorder="1" applyAlignment="1">
      <alignment horizontal="left" vertical="center"/>
    </xf>
    <xf numFmtId="14" fontId="5" fillId="3" borderId="2" xfId="7" applyNumberFormat="1" applyFont="1" applyFill="1" applyBorder="1" applyAlignment="1">
      <alignment horizontal="center" vertical="center"/>
    </xf>
    <xf numFmtId="0" fontId="5" fillId="3" borderId="2" xfId="7" applyFont="1" applyFill="1" applyBorder="1" applyAlignment="1">
      <alignment horizontal="center" vertical="center"/>
    </xf>
    <xf numFmtId="0" fontId="11" fillId="3" borderId="2" xfId="7" applyFont="1" applyFill="1" applyBorder="1">
      <alignment vertical="center"/>
    </xf>
    <xf numFmtId="14" fontId="11" fillId="3" borderId="2" xfId="7" applyNumberFormat="1" applyFont="1" applyFill="1" applyBorder="1" applyAlignment="1">
      <alignment horizontal="center" vertical="center"/>
    </xf>
    <xf numFmtId="0" fontId="11" fillId="3" borderId="2" xfId="7" applyFont="1" applyFill="1" applyBorder="1" applyAlignment="1">
      <alignment horizontal="center" vertical="center"/>
    </xf>
    <xf numFmtId="41" fontId="11" fillId="3" borderId="2" xfId="1" applyFont="1" applyFill="1" applyBorder="1">
      <alignment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2" xfId="0" applyFont="1" applyFill="1" applyBorder="1">
      <alignment vertical="center"/>
    </xf>
    <xf numFmtId="14" fontId="11" fillId="3" borderId="2" xfId="0" applyNumberFormat="1" applyFont="1" applyFill="1" applyBorder="1" applyAlignment="1">
      <alignment horizontal="center" vertical="center"/>
    </xf>
    <xf numFmtId="176" fontId="11" fillId="3" borderId="2" xfId="2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1" fontId="5" fillId="0" borderId="2" xfId="1" applyFont="1" applyFill="1" applyBorder="1">
      <alignment vertical="center"/>
    </xf>
    <xf numFmtId="176" fontId="0" fillId="0" borderId="2" xfId="2" applyNumberFormat="1" applyFon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41" fontId="0" fillId="0" borderId="2" xfId="4" applyNumberFormat="1" applyFont="1" applyBorder="1">
      <alignment vertical="center"/>
    </xf>
    <xf numFmtId="176" fontId="0" fillId="0" borderId="2" xfId="5" applyNumberFormat="1" applyFont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</cellXfs>
  <cellStyles count="9">
    <cellStyle name="백분율" xfId="2" builtinId="5"/>
    <cellStyle name="백분율 2" xfId="5" xr:uid="{B3C78997-8CDB-4056-9595-545D8355FB12}"/>
    <cellStyle name="설명 텍스트" xfId="7" builtinId="53"/>
    <cellStyle name="설명 텍스트 2" xfId="6" xr:uid="{1271CDBD-1B80-41A7-A6C2-6FD48DA49219}"/>
    <cellStyle name="쉼표 [0]" xfId="1" builtinId="6"/>
    <cellStyle name="쉼표 [0] 2" xfId="4" xr:uid="{3C439747-7C1C-4B5F-8909-43A66CBA0586}"/>
    <cellStyle name="쉼표 [0] 3" xfId="8" xr:uid="{BECC568E-66C7-42AB-B7D2-5E1A2D4DBF7A}"/>
    <cellStyle name="표준" xfId="0" builtinId="0"/>
    <cellStyle name="표준 2" xfId="3" xr:uid="{9715DC8F-1523-4371-9A4E-F06E2402BD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F1E5-7378-403B-95E8-AD0086E68251}">
  <sheetPr>
    <tabColor rgb="FF92D050"/>
  </sheetPr>
  <dimension ref="A2:L12"/>
  <sheetViews>
    <sheetView tabSelected="1" zoomScale="85" zoomScaleNormal="85" workbookViewId="0">
      <selection activeCell="C36" sqref="C36"/>
    </sheetView>
  </sheetViews>
  <sheetFormatPr defaultRowHeight="16.5" x14ac:dyDescent="0.3"/>
  <cols>
    <col min="1" max="1" width="7.375" bestFit="1" customWidth="1"/>
    <col min="2" max="2" width="10.25" customWidth="1"/>
    <col min="3" max="3" width="73.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2" t="s">
        <v>58</v>
      </c>
      <c r="J2" t="s">
        <v>59</v>
      </c>
    </row>
    <row r="4" spans="1:12" x14ac:dyDescent="0.3">
      <c r="A4" s="48" t="s">
        <v>0</v>
      </c>
      <c r="B4" s="48" t="s">
        <v>1</v>
      </c>
      <c r="C4" s="48" t="s">
        <v>2</v>
      </c>
      <c r="D4" s="50" t="s">
        <v>3</v>
      </c>
      <c r="E4" s="52" t="s">
        <v>4</v>
      </c>
      <c r="F4" s="52"/>
      <c r="G4" s="53" t="s">
        <v>5</v>
      </c>
      <c r="H4" s="54"/>
      <c r="I4" s="55"/>
      <c r="J4" s="47" t="s">
        <v>6</v>
      </c>
      <c r="K4" s="47"/>
      <c r="L4" s="1" t="s">
        <v>7</v>
      </c>
    </row>
    <row r="5" spans="1:12" x14ac:dyDescent="0.3">
      <c r="A5" s="49"/>
      <c r="B5" s="49"/>
      <c r="C5" s="49"/>
      <c r="D5" s="5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6" t="s">
        <v>16</v>
      </c>
      <c r="B6" s="6" t="s">
        <v>21</v>
      </c>
      <c r="C6" s="11" t="s">
        <v>60</v>
      </c>
      <c r="D6" s="15">
        <v>44231</v>
      </c>
      <c r="E6" s="16" t="s">
        <v>62</v>
      </c>
      <c r="F6" s="16" t="s">
        <v>63</v>
      </c>
      <c r="G6" s="17">
        <v>3815000</v>
      </c>
      <c r="H6" s="17">
        <v>3815000</v>
      </c>
      <c r="I6" s="7">
        <f>H6/G6</f>
        <v>1</v>
      </c>
      <c r="J6" s="15" t="s">
        <v>61</v>
      </c>
      <c r="K6" s="15" t="s">
        <v>64</v>
      </c>
      <c r="L6" s="11" t="s">
        <v>18</v>
      </c>
    </row>
    <row r="7" spans="1:12" x14ac:dyDescent="0.3">
      <c r="A7" s="6" t="s">
        <v>16</v>
      </c>
      <c r="B7" s="6" t="s">
        <v>17</v>
      </c>
      <c r="C7" s="11" t="s">
        <v>65</v>
      </c>
      <c r="D7" s="15">
        <v>44277</v>
      </c>
      <c r="E7" s="16" t="s">
        <v>67</v>
      </c>
      <c r="F7" s="16" t="s">
        <v>68</v>
      </c>
      <c r="G7" s="17">
        <v>1600000</v>
      </c>
      <c r="H7" s="17">
        <v>1600000</v>
      </c>
      <c r="I7" s="7">
        <f>H7/G7</f>
        <v>1</v>
      </c>
      <c r="J7" s="15" t="s">
        <v>66</v>
      </c>
      <c r="K7" s="15" t="s">
        <v>66</v>
      </c>
      <c r="L7" s="11" t="s">
        <v>18</v>
      </c>
    </row>
    <row r="8" spans="1:12" x14ac:dyDescent="0.3">
      <c r="A8" s="6" t="s">
        <v>16</v>
      </c>
      <c r="B8" s="6" t="s">
        <v>21</v>
      </c>
      <c r="C8" s="11" t="s">
        <v>69</v>
      </c>
      <c r="D8" s="15">
        <v>44279</v>
      </c>
      <c r="E8" s="16" t="s">
        <v>22</v>
      </c>
      <c r="F8" s="16" t="s">
        <v>23</v>
      </c>
      <c r="G8" s="17">
        <v>2200000</v>
      </c>
      <c r="H8" s="17">
        <v>2200000</v>
      </c>
      <c r="I8" s="7">
        <f>H8/G8</f>
        <v>1</v>
      </c>
      <c r="J8" s="15" t="s">
        <v>70</v>
      </c>
      <c r="K8" s="15" t="s">
        <v>24</v>
      </c>
      <c r="L8" s="11" t="s">
        <v>18</v>
      </c>
    </row>
    <row r="9" spans="1:12" x14ac:dyDescent="0.3">
      <c r="A9" s="6" t="s">
        <v>16</v>
      </c>
      <c r="B9" s="6" t="s">
        <v>17</v>
      </c>
      <c r="C9" s="11" t="s">
        <v>71</v>
      </c>
      <c r="D9" s="15">
        <v>44334</v>
      </c>
      <c r="E9" s="16" t="s">
        <v>73</v>
      </c>
      <c r="F9" s="16" t="s">
        <v>74</v>
      </c>
      <c r="G9" s="17">
        <v>15807000</v>
      </c>
      <c r="H9" s="17">
        <v>15807000</v>
      </c>
      <c r="I9" s="7">
        <f>H9/G9</f>
        <v>1</v>
      </c>
      <c r="J9" s="15" t="s">
        <v>72</v>
      </c>
      <c r="K9" s="15" t="s">
        <v>75</v>
      </c>
      <c r="L9" s="11" t="s">
        <v>18</v>
      </c>
    </row>
    <row r="10" spans="1:12" x14ac:dyDescent="0.3">
      <c r="A10" s="6" t="s">
        <v>16</v>
      </c>
      <c r="B10" s="6" t="s">
        <v>21</v>
      </c>
      <c r="C10" s="11" t="s">
        <v>76</v>
      </c>
      <c r="D10" s="15">
        <v>44334</v>
      </c>
      <c r="E10" s="16" t="s">
        <v>77</v>
      </c>
      <c r="F10" s="16" t="s">
        <v>78</v>
      </c>
      <c r="G10" s="17">
        <v>8000000</v>
      </c>
      <c r="H10" s="17">
        <v>8000000</v>
      </c>
      <c r="I10" s="7">
        <f>H10/G10</f>
        <v>1</v>
      </c>
      <c r="J10" s="15" t="s">
        <v>72</v>
      </c>
      <c r="K10" s="15" t="s">
        <v>75</v>
      </c>
      <c r="L10" s="11" t="s">
        <v>18</v>
      </c>
    </row>
    <row r="11" spans="1:12" x14ac:dyDescent="0.3">
      <c r="A11" s="6" t="s">
        <v>16</v>
      </c>
      <c r="B11" s="6" t="s">
        <v>17</v>
      </c>
      <c r="C11" s="11" t="s">
        <v>79</v>
      </c>
      <c r="D11" s="15">
        <v>44364</v>
      </c>
      <c r="E11" s="16" t="s">
        <v>81</v>
      </c>
      <c r="F11" s="16" t="s">
        <v>82</v>
      </c>
      <c r="G11" s="17">
        <v>2250000</v>
      </c>
      <c r="H11" s="17">
        <v>2250000</v>
      </c>
      <c r="I11" s="7">
        <f>H11/G11</f>
        <v>1</v>
      </c>
      <c r="J11" s="15" t="s">
        <v>80</v>
      </c>
      <c r="K11" s="15" t="s">
        <v>80</v>
      </c>
      <c r="L11" s="11" t="s">
        <v>18</v>
      </c>
    </row>
    <row r="12" spans="1:12" x14ac:dyDescent="0.3">
      <c r="A12" s="6" t="s">
        <v>16</v>
      </c>
      <c r="B12" s="16" t="s">
        <v>17</v>
      </c>
      <c r="C12" s="11" t="s">
        <v>83</v>
      </c>
      <c r="D12" s="15">
        <v>44370</v>
      </c>
      <c r="E12" s="16" t="s">
        <v>85</v>
      </c>
      <c r="F12" s="16" t="s">
        <v>86</v>
      </c>
      <c r="G12" s="17">
        <v>1500000</v>
      </c>
      <c r="H12" s="17">
        <v>1500000</v>
      </c>
      <c r="I12" s="7">
        <f>H12/G12</f>
        <v>1</v>
      </c>
      <c r="J12" s="15" t="s">
        <v>84</v>
      </c>
      <c r="K12" s="15" t="s">
        <v>87</v>
      </c>
      <c r="L12" s="11" t="s">
        <v>18</v>
      </c>
    </row>
  </sheetData>
  <autoFilter ref="A4:L12" xr:uid="{669622E2-2E5A-48C6-8413-0A06B0014EBF}">
    <filterColumn colId="4" showButton="0"/>
    <filterColumn colId="6" showButton="0"/>
    <filterColumn colId="7" showButton="0"/>
    <filterColumn colId="9" showButton="0"/>
    <sortState ref="A7:L12">
      <sortCondition ref="D4:D12"/>
    </sortState>
  </autoFilter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BD25-08FF-4E07-BA97-EE633F53EF7C}">
  <sheetPr>
    <tabColor rgb="FF92D050"/>
  </sheetPr>
  <dimension ref="A2:L35"/>
  <sheetViews>
    <sheetView zoomScale="85" zoomScaleNormal="85" workbookViewId="0">
      <selection activeCell="C17" sqref="C17"/>
    </sheetView>
  </sheetViews>
  <sheetFormatPr defaultRowHeight="16.5" x14ac:dyDescent="0.3"/>
  <cols>
    <col min="1" max="1" width="7.375" bestFit="1" customWidth="1"/>
    <col min="2" max="2" width="8.75" customWidth="1"/>
    <col min="3" max="3" width="77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5.25" bestFit="1" customWidth="1"/>
  </cols>
  <sheetData>
    <row r="2" spans="1:12" ht="26.25" x14ac:dyDescent="0.3">
      <c r="B2" s="12" t="s">
        <v>58</v>
      </c>
      <c r="J2" t="s">
        <v>59</v>
      </c>
    </row>
    <row r="4" spans="1:12" x14ac:dyDescent="0.3">
      <c r="A4" s="48" t="s">
        <v>0</v>
      </c>
      <c r="B4" s="48" t="s">
        <v>1</v>
      </c>
      <c r="C4" s="48" t="s">
        <v>2</v>
      </c>
      <c r="D4" s="50" t="s">
        <v>3</v>
      </c>
      <c r="E4" s="52" t="s">
        <v>4</v>
      </c>
      <c r="F4" s="52"/>
      <c r="G4" s="53" t="s">
        <v>29</v>
      </c>
      <c r="H4" s="54"/>
      <c r="I4" s="55"/>
      <c r="J4" s="47" t="s">
        <v>6</v>
      </c>
      <c r="K4" s="47"/>
      <c r="L4" s="1" t="s">
        <v>7</v>
      </c>
    </row>
    <row r="5" spans="1:12" x14ac:dyDescent="0.3">
      <c r="A5" s="49"/>
      <c r="B5" s="49"/>
      <c r="C5" s="49"/>
      <c r="D5" s="5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0" t="s">
        <v>30</v>
      </c>
      <c r="B6" s="10" t="s">
        <v>17</v>
      </c>
      <c r="C6" s="21" t="s">
        <v>89</v>
      </c>
      <c r="D6" s="18">
        <v>44197</v>
      </c>
      <c r="E6" s="19" t="s">
        <v>33</v>
      </c>
      <c r="F6" s="19" t="s">
        <v>34</v>
      </c>
      <c r="G6" s="20">
        <v>132000</v>
      </c>
      <c r="H6" s="20">
        <v>132000</v>
      </c>
      <c r="I6" s="14">
        <f t="shared" ref="I6:I35" si="0">H6/G6</f>
        <v>1</v>
      </c>
      <c r="J6" s="18">
        <v>44197</v>
      </c>
      <c r="K6" s="18">
        <v>44561</v>
      </c>
      <c r="L6" s="21" t="s">
        <v>18</v>
      </c>
    </row>
    <row r="7" spans="1:12" x14ac:dyDescent="0.3">
      <c r="A7" s="10" t="s">
        <v>30</v>
      </c>
      <c r="B7" s="10" t="s">
        <v>17</v>
      </c>
      <c r="C7" s="21" t="s">
        <v>90</v>
      </c>
      <c r="D7" s="18">
        <v>44197</v>
      </c>
      <c r="E7" s="19" t="s">
        <v>91</v>
      </c>
      <c r="F7" s="19" t="s">
        <v>28</v>
      </c>
      <c r="G7" s="20">
        <v>2575200</v>
      </c>
      <c r="H7" s="20">
        <v>2575200</v>
      </c>
      <c r="I7" s="14">
        <f t="shared" si="0"/>
        <v>1</v>
      </c>
      <c r="J7" s="18">
        <v>44297</v>
      </c>
      <c r="K7" s="18">
        <v>44561</v>
      </c>
      <c r="L7" s="21" t="s">
        <v>18</v>
      </c>
    </row>
    <row r="8" spans="1:12" x14ac:dyDescent="0.3">
      <c r="A8" s="10" t="s">
        <v>30</v>
      </c>
      <c r="B8" s="10" t="s">
        <v>17</v>
      </c>
      <c r="C8" s="22" t="s">
        <v>92</v>
      </c>
      <c r="D8" s="23">
        <v>44197</v>
      </c>
      <c r="E8" s="24" t="s">
        <v>91</v>
      </c>
      <c r="F8" s="24" t="s">
        <v>28</v>
      </c>
      <c r="G8" s="20">
        <v>2752800</v>
      </c>
      <c r="H8" s="20">
        <v>2752800</v>
      </c>
      <c r="I8" s="14">
        <f t="shared" si="0"/>
        <v>1</v>
      </c>
      <c r="J8" s="18">
        <v>44309</v>
      </c>
      <c r="K8" s="18">
        <v>44561</v>
      </c>
      <c r="L8" s="21" t="s">
        <v>18</v>
      </c>
    </row>
    <row r="9" spans="1:12" x14ac:dyDescent="0.3">
      <c r="A9" s="10" t="s">
        <v>30</v>
      </c>
      <c r="B9" s="10" t="s">
        <v>17</v>
      </c>
      <c r="C9" s="21" t="s">
        <v>93</v>
      </c>
      <c r="D9" s="18">
        <v>44208</v>
      </c>
      <c r="E9" s="19" t="s">
        <v>41</v>
      </c>
      <c r="F9" s="19" t="s">
        <v>42</v>
      </c>
      <c r="G9" s="20">
        <v>1560000</v>
      </c>
      <c r="H9" s="20">
        <v>1440000</v>
      </c>
      <c r="I9" s="14">
        <f t="shared" si="0"/>
        <v>0.92307692307692313</v>
      </c>
      <c r="J9" s="18">
        <v>44208</v>
      </c>
      <c r="K9" s="18">
        <v>44561</v>
      </c>
      <c r="L9" s="21" t="s">
        <v>18</v>
      </c>
    </row>
    <row r="10" spans="1:12" x14ac:dyDescent="0.3">
      <c r="A10" s="10" t="s">
        <v>30</v>
      </c>
      <c r="B10" s="10" t="s">
        <v>17</v>
      </c>
      <c r="C10" s="21" t="s">
        <v>94</v>
      </c>
      <c r="D10" s="18">
        <v>44210</v>
      </c>
      <c r="E10" s="19" t="s">
        <v>39</v>
      </c>
      <c r="F10" s="19" t="s">
        <v>40</v>
      </c>
      <c r="G10" s="20">
        <v>2200000</v>
      </c>
      <c r="H10" s="20">
        <v>1980000</v>
      </c>
      <c r="I10" s="14">
        <f t="shared" si="0"/>
        <v>0.9</v>
      </c>
      <c r="J10" s="18">
        <v>44210</v>
      </c>
      <c r="K10" s="18">
        <v>44561</v>
      </c>
      <c r="L10" s="21" t="s">
        <v>18</v>
      </c>
    </row>
    <row r="11" spans="1:12" x14ac:dyDescent="0.3">
      <c r="A11" s="10" t="s">
        <v>30</v>
      </c>
      <c r="B11" s="10" t="s">
        <v>17</v>
      </c>
      <c r="C11" s="21" t="s">
        <v>95</v>
      </c>
      <c r="D11" s="18">
        <v>44211</v>
      </c>
      <c r="E11" s="19" t="s">
        <v>37</v>
      </c>
      <c r="F11" s="19" t="s">
        <v>38</v>
      </c>
      <c r="G11" s="20">
        <v>990000</v>
      </c>
      <c r="H11" s="20">
        <v>858000</v>
      </c>
      <c r="I11" s="14">
        <f t="shared" si="0"/>
        <v>0.8666666666666667</v>
      </c>
      <c r="J11" s="18">
        <v>44211</v>
      </c>
      <c r="K11" s="18">
        <v>44561</v>
      </c>
      <c r="L11" s="21" t="s">
        <v>18</v>
      </c>
    </row>
    <row r="12" spans="1:12" x14ac:dyDescent="0.3">
      <c r="A12" s="10" t="s">
        <v>30</v>
      </c>
      <c r="B12" s="10" t="s">
        <v>17</v>
      </c>
      <c r="C12" s="21" t="s">
        <v>96</v>
      </c>
      <c r="D12" s="18">
        <v>44216</v>
      </c>
      <c r="E12" s="19" t="s">
        <v>43</v>
      </c>
      <c r="F12" s="19" t="s">
        <v>97</v>
      </c>
      <c r="G12" s="20">
        <v>1500000</v>
      </c>
      <c r="H12" s="20">
        <v>1400000</v>
      </c>
      <c r="I12" s="14">
        <f t="shared" si="0"/>
        <v>0.93333333333333335</v>
      </c>
      <c r="J12" s="18">
        <v>44228</v>
      </c>
      <c r="K12" s="18">
        <v>44439</v>
      </c>
      <c r="L12" s="21" t="s">
        <v>18</v>
      </c>
    </row>
    <row r="13" spans="1:12" x14ac:dyDescent="0.3">
      <c r="A13" s="10" t="s">
        <v>30</v>
      </c>
      <c r="B13" s="10" t="s">
        <v>17</v>
      </c>
      <c r="C13" s="21" t="s">
        <v>98</v>
      </c>
      <c r="D13" s="18">
        <v>44228</v>
      </c>
      <c r="E13" s="19" t="s">
        <v>35</v>
      </c>
      <c r="F13" s="19" t="s">
        <v>36</v>
      </c>
      <c r="G13" s="20">
        <v>1260000</v>
      </c>
      <c r="H13" s="20">
        <v>1260000</v>
      </c>
      <c r="I13" s="14">
        <f t="shared" si="0"/>
        <v>1</v>
      </c>
      <c r="J13" s="18">
        <v>44228</v>
      </c>
      <c r="K13" s="18">
        <v>44316</v>
      </c>
      <c r="L13" s="21" t="s">
        <v>18</v>
      </c>
    </row>
    <row r="14" spans="1:12" x14ac:dyDescent="0.3">
      <c r="A14" s="10" t="s">
        <v>30</v>
      </c>
      <c r="B14" s="10" t="s">
        <v>17</v>
      </c>
      <c r="C14" s="21" t="s">
        <v>99</v>
      </c>
      <c r="D14" s="18">
        <v>44231</v>
      </c>
      <c r="E14" s="19" t="s">
        <v>31</v>
      </c>
      <c r="F14" s="19" t="s">
        <v>100</v>
      </c>
      <c r="G14" s="20">
        <v>6000000</v>
      </c>
      <c r="H14" s="20">
        <v>6000000</v>
      </c>
      <c r="I14" s="14">
        <f t="shared" si="0"/>
        <v>1</v>
      </c>
      <c r="J14" s="18">
        <v>44231</v>
      </c>
      <c r="K14" s="18">
        <v>44561</v>
      </c>
      <c r="L14" s="21" t="s">
        <v>18</v>
      </c>
    </row>
    <row r="15" spans="1:12" x14ac:dyDescent="0.3">
      <c r="A15" s="10" t="s">
        <v>30</v>
      </c>
      <c r="B15" s="10" t="s">
        <v>17</v>
      </c>
      <c r="C15" s="21" t="s">
        <v>101</v>
      </c>
      <c r="D15" s="18">
        <v>44253</v>
      </c>
      <c r="E15" s="19" t="s">
        <v>102</v>
      </c>
      <c r="F15" s="19" t="s">
        <v>103</v>
      </c>
      <c r="G15" s="20">
        <v>481250</v>
      </c>
      <c r="H15" s="20">
        <v>481250</v>
      </c>
      <c r="I15" s="14">
        <f t="shared" si="0"/>
        <v>1</v>
      </c>
      <c r="J15" s="18">
        <v>44228</v>
      </c>
      <c r="K15" s="18">
        <v>44377</v>
      </c>
      <c r="L15" s="21" t="s">
        <v>18</v>
      </c>
    </row>
    <row r="16" spans="1:12" x14ac:dyDescent="0.3">
      <c r="A16" s="10" t="s">
        <v>30</v>
      </c>
      <c r="B16" s="10" t="s">
        <v>17</v>
      </c>
      <c r="C16" s="21" t="s">
        <v>104</v>
      </c>
      <c r="D16" s="18">
        <v>44253</v>
      </c>
      <c r="E16" s="19" t="s">
        <v>105</v>
      </c>
      <c r="F16" s="19" t="s">
        <v>106</v>
      </c>
      <c r="G16" s="20">
        <v>38000000</v>
      </c>
      <c r="H16" s="20">
        <v>38000000</v>
      </c>
      <c r="I16" s="14">
        <f t="shared" si="0"/>
        <v>1</v>
      </c>
      <c r="J16" s="18">
        <v>44257</v>
      </c>
      <c r="K16" s="18">
        <v>44561</v>
      </c>
      <c r="L16" s="21" t="s">
        <v>18</v>
      </c>
    </row>
    <row r="17" spans="1:12" x14ac:dyDescent="0.3">
      <c r="A17" s="10" t="s">
        <v>30</v>
      </c>
      <c r="B17" s="10" t="s">
        <v>17</v>
      </c>
      <c r="C17" s="21" t="s">
        <v>107</v>
      </c>
      <c r="D17" s="18">
        <v>44281</v>
      </c>
      <c r="E17" s="19" t="s">
        <v>43</v>
      </c>
      <c r="F17" s="19" t="s">
        <v>97</v>
      </c>
      <c r="G17" s="20">
        <v>690000</v>
      </c>
      <c r="H17" s="20">
        <v>640000</v>
      </c>
      <c r="I17" s="14">
        <f t="shared" si="0"/>
        <v>0.92753623188405798</v>
      </c>
      <c r="J17" s="18">
        <v>44285</v>
      </c>
      <c r="K17" s="18">
        <v>44285</v>
      </c>
      <c r="L17" s="21" t="s">
        <v>18</v>
      </c>
    </row>
    <row r="18" spans="1:12" x14ac:dyDescent="0.3">
      <c r="A18" s="10" t="s">
        <v>30</v>
      </c>
      <c r="B18" s="10" t="s">
        <v>17</v>
      </c>
      <c r="C18" s="21" t="s">
        <v>108</v>
      </c>
      <c r="D18" s="18">
        <v>44285</v>
      </c>
      <c r="E18" s="19" t="s">
        <v>44</v>
      </c>
      <c r="F18" s="19" t="s">
        <v>45</v>
      </c>
      <c r="G18" s="20">
        <v>1660000</v>
      </c>
      <c r="H18" s="20">
        <v>1530000</v>
      </c>
      <c r="I18" s="14">
        <f t="shared" si="0"/>
        <v>0.92168674698795183</v>
      </c>
      <c r="J18" s="18">
        <v>44285</v>
      </c>
      <c r="K18" s="18">
        <v>44561</v>
      </c>
      <c r="L18" s="21" t="s">
        <v>18</v>
      </c>
    </row>
    <row r="19" spans="1:12" x14ac:dyDescent="0.3">
      <c r="A19" s="10" t="s">
        <v>30</v>
      </c>
      <c r="B19" s="10" t="s">
        <v>17</v>
      </c>
      <c r="C19" s="22" t="s">
        <v>109</v>
      </c>
      <c r="D19" s="23">
        <v>44287</v>
      </c>
      <c r="E19" s="24" t="s">
        <v>110</v>
      </c>
      <c r="F19" s="24" t="s">
        <v>111</v>
      </c>
      <c r="G19" s="20">
        <v>397000</v>
      </c>
      <c r="H19" s="20">
        <v>397000</v>
      </c>
      <c r="I19" s="14">
        <f t="shared" si="0"/>
        <v>1</v>
      </c>
      <c r="J19" s="18">
        <v>44287</v>
      </c>
      <c r="K19" s="18">
        <v>44561</v>
      </c>
      <c r="L19" s="21" t="s">
        <v>18</v>
      </c>
    </row>
    <row r="20" spans="1:12" x14ac:dyDescent="0.3">
      <c r="A20" s="10" t="s">
        <v>30</v>
      </c>
      <c r="B20" s="10" t="s">
        <v>17</v>
      </c>
      <c r="C20" s="21" t="s">
        <v>112</v>
      </c>
      <c r="D20" s="18">
        <v>44315</v>
      </c>
      <c r="E20" s="19" t="s">
        <v>113</v>
      </c>
      <c r="F20" s="19" t="s">
        <v>114</v>
      </c>
      <c r="G20" s="20">
        <v>3300000</v>
      </c>
      <c r="H20" s="20">
        <v>3300000</v>
      </c>
      <c r="I20" s="14">
        <f t="shared" si="0"/>
        <v>1</v>
      </c>
      <c r="J20" s="18">
        <v>44315</v>
      </c>
      <c r="K20" s="18">
        <v>44385</v>
      </c>
      <c r="L20" s="21" t="s">
        <v>18</v>
      </c>
    </row>
    <row r="21" spans="1:12" x14ac:dyDescent="0.3">
      <c r="A21" s="10" t="s">
        <v>30</v>
      </c>
      <c r="B21" s="10" t="s">
        <v>17</v>
      </c>
      <c r="C21" s="21" t="s">
        <v>115</v>
      </c>
      <c r="D21" s="18">
        <v>44315</v>
      </c>
      <c r="E21" s="19" t="s">
        <v>116</v>
      </c>
      <c r="F21" s="19" t="s">
        <v>117</v>
      </c>
      <c r="G21" s="20">
        <v>1000000</v>
      </c>
      <c r="H21" s="20">
        <v>1000000</v>
      </c>
      <c r="I21" s="14">
        <f t="shared" si="0"/>
        <v>1</v>
      </c>
      <c r="J21" s="18">
        <v>44316</v>
      </c>
      <c r="K21" s="18">
        <v>44320</v>
      </c>
      <c r="L21" s="21" t="s">
        <v>18</v>
      </c>
    </row>
    <row r="22" spans="1:12" x14ac:dyDescent="0.3">
      <c r="A22" s="10" t="s">
        <v>30</v>
      </c>
      <c r="B22" s="10" t="s">
        <v>21</v>
      </c>
      <c r="C22" s="21" t="s">
        <v>118</v>
      </c>
      <c r="D22" s="18">
        <v>44316</v>
      </c>
      <c r="E22" s="19" t="s">
        <v>119</v>
      </c>
      <c r="F22" s="19" t="s">
        <v>120</v>
      </c>
      <c r="G22" s="20">
        <v>1260000</v>
      </c>
      <c r="H22" s="20">
        <v>1260000</v>
      </c>
      <c r="I22" s="14">
        <f t="shared" si="0"/>
        <v>1</v>
      </c>
      <c r="J22" s="18">
        <v>44316</v>
      </c>
      <c r="K22" s="18">
        <v>44322</v>
      </c>
      <c r="L22" s="21" t="s">
        <v>18</v>
      </c>
    </row>
    <row r="23" spans="1:12" x14ac:dyDescent="0.3">
      <c r="A23" s="10" t="s">
        <v>30</v>
      </c>
      <c r="B23" s="10" t="s">
        <v>17</v>
      </c>
      <c r="C23" s="21" t="s">
        <v>121</v>
      </c>
      <c r="D23" s="18">
        <v>44316</v>
      </c>
      <c r="E23" s="19" t="s">
        <v>122</v>
      </c>
      <c r="F23" s="19" t="s">
        <v>123</v>
      </c>
      <c r="G23" s="20">
        <v>1078000</v>
      </c>
      <c r="H23" s="20">
        <v>1078000</v>
      </c>
      <c r="I23" s="14">
        <f t="shared" si="0"/>
        <v>1</v>
      </c>
      <c r="J23" s="18">
        <v>44317</v>
      </c>
      <c r="K23" s="18">
        <v>44377</v>
      </c>
      <c r="L23" s="21" t="s">
        <v>18</v>
      </c>
    </row>
    <row r="24" spans="1:12" x14ac:dyDescent="0.3">
      <c r="A24" s="10" t="s">
        <v>30</v>
      </c>
      <c r="B24" s="10" t="s">
        <v>17</v>
      </c>
      <c r="C24" s="21" t="s">
        <v>124</v>
      </c>
      <c r="D24" s="18">
        <v>44316</v>
      </c>
      <c r="E24" s="19" t="s">
        <v>25</v>
      </c>
      <c r="F24" s="19" t="s">
        <v>26</v>
      </c>
      <c r="G24" s="20">
        <v>4500000</v>
      </c>
      <c r="H24" s="20">
        <v>4500000</v>
      </c>
      <c r="I24" s="14">
        <f t="shared" si="0"/>
        <v>1</v>
      </c>
      <c r="J24" s="18">
        <v>44331</v>
      </c>
      <c r="K24" s="18">
        <v>44345</v>
      </c>
      <c r="L24" s="21" t="s">
        <v>18</v>
      </c>
    </row>
    <row r="25" spans="1:12" x14ac:dyDescent="0.3">
      <c r="A25" s="10" t="s">
        <v>30</v>
      </c>
      <c r="B25" s="10" t="s">
        <v>17</v>
      </c>
      <c r="C25" s="21" t="s">
        <v>125</v>
      </c>
      <c r="D25" s="18">
        <v>44326</v>
      </c>
      <c r="E25" s="19" t="s">
        <v>126</v>
      </c>
      <c r="F25" s="19" t="s">
        <v>127</v>
      </c>
      <c r="G25" s="20">
        <v>4377500</v>
      </c>
      <c r="H25" s="20">
        <v>4377500</v>
      </c>
      <c r="I25" s="14">
        <f t="shared" si="0"/>
        <v>1</v>
      </c>
      <c r="J25" s="18">
        <v>44329</v>
      </c>
      <c r="K25" s="18">
        <v>44510</v>
      </c>
      <c r="L25" s="21" t="s">
        <v>18</v>
      </c>
    </row>
    <row r="26" spans="1:12" x14ac:dyDescent="0.3">
      <c r="A26" s="10" t="s">
        <v>30</v>
      </c>
      <c r="B26" s="10" t="s">
        <v>17</v>
      </c>
      <c r="C26" s="21" t="s">
        <v>128</v>
      </c>
      <c r="D26" s="18">
        <v>44328</v>
      </c>
      <c r="E26" s="19" t="s">
        <v>31</v>
      </c>
      <c r="F26" s="19" t="s">
        <v>100</v>
      </c>
      <c r="G26" s="20">
        <v>330000</v>
      </c>
      <c r="H26" s="20">
        <v>330000</v>
      </c>
      <c r="I26" s="14">
        <f t="shared" si="0"/>
        <v>1</v>
      </c>
      <c r="J26" s="18">
        <v>44345</v>
      </c>
      <c r="K26" s="18">
        <v>44345</v>
      </c>
      <c r="L26" s="21" t="s">
        <v>18</v>
      </c>
    </row>
    <row r="27" spans="1:12" x14ac:dyDescent="0.3">
      <c r="A27" s="10" t="s">
        <v>30</v>
      </c>
      <c r="B27" s="10" t="s">
        <v>17</v>
      </c>
      <c r="C27" s="13" t="s">
        <v>129</v>
      </c>
      <c r="D27" s="18">
        <v>44330</v>
      </c>
      <c r="E27" s="19" t="s">
        <v>130</v>
      </c>
      <c r="F27" s="19" t="s">
        <v>131</v>
      </c>
      <c r="G27" s="20">
        <v>320000</v>
      </c>
      <c r="H27" s="20">
        <v>320000</v>
      </c>
      <c r="I27" s="14">
        <f t="shared" si="0"/>
        <v>1</v>
      </c>
      <c r="J27" s="18">
        <v>44330</v>
      </c>
      <c r="K27" s="18">
        <v>44338</v>
      </c>
      <c r="L27" s="21" t="s">
        <v>18</v>
      </c>
    </row>
    <row r="28" spans="1:12" x14ac:dyDescent="0.3">
      <c r="A28" s="10" t="s">
        <v>30</v>
      </c>
      <c r="B28" s="10" t="s">
        <v>17</v>
      </c>
      <c r="C28" s="13" t="s">
        <v>132</v>
      </c>
      <c r="D28" s="18">
        <v>44333</v>
      </c>
      <c r="E28" s="19" t="s">
        <v>133</v>
      </c>
      <c r="F28" s="19" t="s">
        <v>134</v>
      </c>
      <c r="G28" s="20">
        <v>11160000</v>
      </c>
      <c r="H28" s="20">
        <v>11160000</v>
      </c>
      <c r="I28" s="14">
        <f t="shared" si="0"/>
        <v>1</v>
      </c>
      <c r="J28" s="18">
        <v>44348</v>
      </c>
      <c r="K28" s="18">
        <v>44519</v>
      </c>
      <c r="L28" s="21" t="s">
        <v>18</v>
      </c>
    </row>
    <row r="29" spans="1:12" x14ac:dyDescent="0.3">
      <c r="A29" s="10" t="s">
        <v>30</v>
      </c>
      <c r="B29" s="10" t="s">
        <v>17</v>
      </c>
      <c r="C29" s="13" t="s">
        <v>135</v>
      </c>
      <c r="D29" s="18">
        <v>44334</v>
      </c>
      <c r="E29" s="19" t="s">
        <v>48</v>
      </c>
      <c r="F29" s="19" t="s">
        <v>49</v>
      </c>
      <c r="G29" s="20">
        <v>6000000</v>
      </c>
      <c r="H29" s="20">
        <v>6000000</v>
      </c>
      <c r="I29" s="14">
        <f t="shared" si="0"/>
        <v>1</v>
      </c>
      <c r="J29" s="18">
        <v>44334</v>
      </c>
      <c r="K29" s="18">
        <v>44530</v>
      </c>
      <c r="L29" s="21" t="s">
        <v>18</v>
      </c>
    </row>
    <row r="30" spans="1:12" x14ac:dyDescent="0.3">
      <c r="A30" s="10" t="s">
        <v>30</v>
      </c>
      <c r="B30" s="10" t="s">
        <v>17</v>
      </c>
      <c r="C30" s="25" t="s">
        <v>136</v>
      </c>
      <c r="D30" s="26">
        <v>44336</v>
      </c>
      <c r="E30" s="27" t="s">
        <v>46</v>
      </c>
      <c r="F30" s="27" t="s">
        <v>47</v>
      </c>
      <c r="G30" s="28">
        <v>1600000</v>
      </c>
      <c r="H30" s="9">
        <v>1600000</v>
      </c>
      <c r="I30" s="14">
        <f t="shared" si="0"/>
        <v>1</v>
      </c>
      <c r="J30" s="8">
        <v>44336</v>
      </c>
      <c r="K30" s="8">
        <v>44530</v>
      </c>
      <c r="L30" s="21" t="s">
        <v>18</v>
      </c>
    </row>
    <row r="31" spans="1:12" x14ac:dyDescent="0.3">
      <c r="A31" s="10" t="s">
        <v>30</v>
      </c>
      <c r="B31" s="10" t="s">
        <v>17</v>
      </c>
      <c r="C31" s="13" t="s">
        <v>137</v>
      </c>
      <c r="D31" s="8">
        <v>44342</v>
      </c>
      <c r="E31" s="10" t="s">
        <v>138</v>
      </c>
      <c r="F31" s="10" t="s">
        <v>139</v>
      </c>
      <c r="G31" s="9">
        <v>6300000</v>
      </c>
      <c r="H31" s="9">
        <v>6300000</v>
      </c>
      <c r="I31" s="14">
        <f t="shared" si="0"/>
        <v>1</v>
      </c>
      <c r="J31" s="8">
        <v>44343</v>
      </c>
      <c r="K31" s="8">
        <v>44510</v>
      </c>
      <c r="L31" s="21" t="s">
        <v>18</v>
      </c>
    </row>
    <row r="32" spans="1:12" x14ac:dyDescent="0.3">
      <c r="A32" s="29" t="s">
        <v>30</v>
      </c>
      <c r="B32" s="29" t="s">
        <v>21</v>
      </c>
      <c r="C32" s="30" t="s">
        <v>140</v>
      </c>
      <c r="D32" s="31">
        <v>44358</v>
      </c>
      <c r="E32" s="29" t="s">
        <v>141</v>
      </c>
      <c r="F32" s="29" t="s">
        <v>142</v>
      </c>
      <c r="G32" s="28">
        <v>1932000</v>
      </c>
      <c r="H32" s="28">
        <v>1932000</v>
      </c>
      <c r="I32" s="32">
        <f t="shared" si="0"/>
        <v>1</v>
      </c>
      <c r="J32" s="31">
        <v>44358</v>
      </c>
      <c r="K32" s="31">
        <v>44363</v>
      </c>
      <c r="L32" s="33" t="s">
        <v>18</v>
      </c>
    </row>
    <row r="33" spans="1:12" x14ac:dyDescent="0.3">
      <c r="A33" s="29" t="s">
        <v>30</v>
      </c>
      <c r="B33" s="29" t="s">
        <v>21</v>
      </c>
      <c r="C33" s="30" t="s">
        <v>143</v>
      </c>
      <c r="D33" s="31">
        <v>44364</v>
      </c>
      <c r="E33" s="29" t="s">
        <v>39</v>
      </c>
      <c r="F33" s="29" t="s">
        <v>40</v>
      </c>
      <c r="G33" s="28">
        <v>1980000</v>
      </c>
      <c r="H33" s="28">
        <v>1980000</v>
      </c>
      <c r="I33" s="32">
        <f t="shared" si="0"/>
        <v>1</v>
      </c>
      <c r="J33" s="31">
        <v>44365</v>
      </c>
      <c r="K33" s="31">
        <v>44366</v>
      </c>
      <c r="L33" s="33" t="s">
        <v>18</v>
      </c>
    </row>
    <row r="34" spans="1:12" x14ac:dyDescent="0.3">
      <c r="A34" s="29" t="s">
        <v>30</v>
      </c>
      <c r="B34" s="29" t="s">
        <v>17</v>
      </c>
      <c r="C34" s="30" t="s">
        <v>144</v>
      </c>
      <c r="D34" s="31">
        <v>44365</v>
      </c>
      <c r="E34" s="29" t="s">
        <v>145</v>
      </c>
      <c r="F34" s="29" t="s">
        <v>146</v>
      </c>
      <c r="G34" s="28">
        <v>1990000</v>
      </c>
      <c r="H34" s="28">
        <v>1990000</v>
      </c>
      <c r="I34" s="32">
        <f t="shared" si="0"/>
        <v>1</v>
      </c>
      <c r="J34" s="31">
        <v>44365</v>
      </c>
      <c r="K34" s="31">
        <v>44366</v>
      </c>
      <c r="L34" s="33" t="s">
        <v>18</v>
      </c>
    </row>
    <row r="35" spans="1:12" x14ac:dyDescent="0.3">
      <c r="A35" s="29" t="s">
        <v>30</v>
      </c>
      <c r="B35" s="29" t="s">
        <v>21</v>
      </c>
      <c r="C35" s="30" t="s">
        <v>147</v>
      </c>
      <c r="D35" s="31">
        <v>44376</v>
      </c>
      <c r="E35" s="29" t="s">
        <v>148</v>
      </c>
      <c r="F35" s="29" t="s">
        <v>149</v>
      </c>
      <c r="G35" s="28">
        <v>2497000</v>
      </c>
      <c r="H35" s="28">
        <v>2497000</v>
      </c>
      <c r="I35" s="32">
        <f t="shared" si="0"/>
        <v>1</v>
      </c>
      <c r="J35" s="31">
        <v>44377</v>
      </c>
      <c r="K35" s="31">
        <v>44377</v>
      </c>
      <c r="L35" s="33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6A67-5EA0-4201-9BBF-9B9CF7F8293B}">
  <sheetPr>
    <tabColor rgb="FF92D050"/>
  </sheetPr>
  <dimension ref="A2:L10"/>
  <sheetViews>
    <sheetView zoomScale="85" zoomScaleNormal="85" workbookViewId="0">
      <selection activeCell="C20" sqref="C19:C20"/>
    </sheetView>
  </sheetViews>
  <sheetFormatPr defaultRowHeight="16.5" x14ac:dyDescent="0.3"/>
  <cols>
    <col min="1" max="1" width="7.375" bestFit="1" customWidth="1"/>
    <col min="2" max="2" width="8.75" customWidth="1"/>
    <col min="3" max="3" width="76.3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8.75" bestFit="1" customWidth="1"/>
  </cols>
  <sheetData>
    <row r="2" spans="1:12" ht="26.25" x14ac:dyDescent="0.3">
      <c r="B2" s="12" t="s">
        <v>58</v>
      </c>
      <c r="J2" t="s">
        <v>59</v>
      </c>
    </row>
    <row r="4" spans="1:12" x14ac:dyDescent="0.3">
      <c r="A4" s="48" t="s">
        <v>0</v>
      </c>
      <c r="B4" s="48" t="s">
        <v>1</v>
      </c>
      <c r="C4" s="48" t="s">
        <v>2</v>
      </c>
      <c r="D4" s="50" t="s">
        <v>3</v>
      </c>
      <c r="E4" s="52" t="s">
        <v>4</v>
      </c>
      <c r="F4" s="52"/>
      <c r="G4" s="53" t="s">
        <v>29</v>
      </c>
      <c r="H4" s="54"/>
      <c r="I4" s="55"/>
      <c r="J4" s="47" t="s">
        <v>6</v>
      </c>
      <c r="K4" s="47"/>
      <c r="L4" s="1" t="s">
        <v>7</v>
      </c>
    </row>
    <row r="5" spans="1:12" x14ac:dyDescent="0.3">
      <c r="A5" s="49"/>
      <c r="B5" s="49"/>
      <c r="C5" s="49"/>
      <c r="D5" s="5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29" t="s">
        <v>51</v>
      </c>
      <c r="B6" s="29" t="s">
        <v>21</v>
      </c>
      <c r="C6" s="33" t="s">
        <v>150</v>
      </c>
      <c r="D6" s="31">
        <v>44273</v>
      </c>
      <c r="E6" s="29" t="s">
        <v>151</v>
      </c>
      <c r="F6" s="29" t="s">
        <v>152</v>
      </c>
      <c r="G6" s="28">
        <v>7072000</v>
      </c>
      <c r="H6" s="28">
        <v>7072000</v>
      </c>
      <c r="I6" s="14">
        <f t="shared" ref="I6:I10" si="0">H6/G6</f>
        <v>1</v>
      </c>
      <c r="J6" s="31">
        <v>44273</v>
      </c>
      <c r="K6" s="31">
        <v>44391</v>
      </c>
      <c r="L6" s="33" t="s">
        <v>18</v>
      </c>
    </row>
    <row r="7" spans="1:12" x14ac:dyDescent="0.3">
      <c r="A7" s="29" t="s">
        <v>51</v>
      </c>
      <c r="B7" s="29" t="s">
        <v>17</v>
      </c>
      <c r="C7" s="33" t="s">
        <v>153</v>
      </c>
      <c r="D7" s="31">
        <v>44316</v>
      </c>
      <c r="E7" s="29" t="s">
        <v>154</v>
      </c>
      <c r="F7" s="29" t="s">
        <v>36</v>
      </c>
      <c r="G7" s="28">
        <v>2100000</v>
      </c>
      <c r="H7" s="28">
        <v>2100000</v>
      </c>
      <c r="I7" s="14">
        <f t="shared" si="0"/>
        <v>1</v>
      </c>
      <c r="J7" s="31">
        <v>44197</v>
      </c>
      <c r="K7" s="31">
        <v>44347</v>
      </c>
      <c r="L7" s="33" t="s">
        <v>18</v>
      </c>
    </row>
    <row r="8" spans="1:12" x14ac:dyDescent="0.3">
      <c r="A8" s="29" t="s">
        <v>51</v>
      </c>
      <c r="B8" s="29" t="s">
        <v>17</v>
      </c>
      <c r="C8" s="33" t="s">
        <v>155</v>
      </c>
      <c r="D8" s="31">
        <v>44330</v>
      </c>
      <c r="E8" s="29" t="s">
        <v>156</v>
      </c>
      <c r="F8" s="29" t="s">
        <v>32</v>
      </c>
      <c r="G8" s="28">
        <v>4000000</v>
      </c>
      <c r="H8" s="28">
        <v>4000000</v>
      </c>
      <c r="I8" s="14">
        <f t="shared" si="0"/>
        <v>1</v>
      </c>
      <c r="J8" s="31">
        <v>44330</v>
      </c>
      <c r="K8" s="31">
        <v>44338</v>
      </c>
      <c r="L8" s="33" t="s">
        <v>18</v>
      </c>
    </row>
    <row r="9" spans="1:12" x14ac:dyDescent="0.3">
      <c r="A9" s="29" t="s">
        <v>51</v>
      </c>
      <c r="B9" s="29" t="s">
        <v>19</v>
      </c>
      <c r="C9" s="33" t="s">
        <v>157</v>
      </c>
      <c r="D9" s="31">
        <v>44365</v>
      </c>
      <c r="E9" s="29" t="s">
        <v>158</v>
      </c>
      <c r="F9" s="29" t="s">
        <v>159</v>
      </c>
      <c r="G9" s="28">
        <v>45000000</v>
      </c>
      <c r="H9" s="28">
        <v>40000000</v>
      </c>
      <c r="I9" s="14">
        <f t="shared" si="0"/>
        <v>0.88888888888888884</v>
      </c>
      <c r="J9" s="31">
        <v>44368</v>
      </c>
      <c r="K9" s="31">
        <v>44434</v>
      </c>
      <c r="L9" s="33" t="s">
        <v>18</v>
      </c>
    </row>
    <row r="10" spans="1:12" x14ac:dyDescent="0.3">
      <c r="A10" s="29" t="s">
        <v>51</v>
      </c>
      <c r="B10" s="29" t="s">
        <v>17</v>
      </c>
      <c r="C10" s="33" t="s">
        <v>160</v>
      </c>
      <c r="D10" s="31">
        <v>44370</v>
      </c>
      <c r="E10" s="29" t="s">
        <v>161</v>
      </c>
      <c r="F10" s="29" t="s">
        <v>162</v>
      </c>
      <c r="G10" s="28">
        <v>600000</v>
      </c>
      <c r="H10" s="28">
        <v>600000</v>
      </c>
      <c r="I10" s="14">
        <f t="shared" si="0"/>
        <v>1</v>
      </c>
      <c r="J10" s="31">
        <v>44370</v>
      </c>
      <c r="K10" s="31">
        <v>44370</v>
      </c>
      <c r="L10" s="33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5FC5-EE5B-4557-A186-B1A35AF62557}">
  <sheetPr>
    <tabColor rgb="FF92D050"/>
  </sheetPr>
  <dimension ref="A2:L25"/>
  <sheetViews>
    <sheetView zoomScale="85" zoomScaleNormal="85" workbookViewId="0">
      <selection activeCell="E28" sqref="E28"/>
    </sheetView>
  </sheetViews>
  <sheetFormatPr defaultRowHeight="16.5" x14ac:dyDescent="0.3"/>
  <cols>
    <col min="1" max="1" width="7.375" bestFit="1" customWidth="1"/>
    <col min="2" max="2" width="8.75" customWidth="1"/>
    <col min="3" max="3" width="77.1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36.125" bestFit="1" customWidth="1"/>
  </cols>
  <sheetData>
    <row r="2" spans="1:12" ht="26.25" x14ac:dyDescent="0.3">
      <c r="B2" s="12" t="s">
        <v>58</v>
      </c>
      <c r="J2" t="s">
        <v>59</v>
      </c>
    </row>
    <row r="4" spans="1:12" x14ac:dyDescent="0.3">
      <c r="A4" s="48" t="s">
        <v>0</v>
      </c>
      <c r="B4" s="48" t="s">
        <v>1</v>
      </c>
      <c r="C4" s="48" t="s">
        <v>2</v>
      </c>
      <c r="D4" s="50" t="s">
        <v>3</v>
      </c>
      <c r="E4" s="52" t="s">
        <v>4</v>
      </c>
      <c r="F4" s="52"/>
      <c r="G4" s="53" t="s">
        <v>29</v>
      </c>
      <c r="H4" s="54"/>
      <c r="I4" s="55"/>
      <c r="J4" s="47" t="s">
        <v>6</v>
      </c>
      <c r="K4" s="47"/>
      <c r="L4" s="1" t="s">
        <v>7</v>
      </c>
    </row>
    <row r="5" spans="1:12" x14ac:dyDescent="0.3">
      <c r="A5" s="49"/>
      <c r="B5" s="49"/>
      <c r="C5" s="49"/>
      <c r="D5" s="5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29" t="s">
        <v>164</v>
      </c>
      <c r="B6" s="29" t="s">
        <v>17</v>
      </c>
      <c r="C6" s="25" t="s">
        <v>202</v>
      </c>
      <c r="D6" s="26">
        <v>44175</v>
      </c>
      <c r="E6" s="27" t="s">
        <v>154</v>
      </c>
      <c r="F6" s="27" t="s">
        <v>36</v>
      </c>
      <c r="G6" s="28">
        <v>2100000</v>
      </c>
      <c r="H6" s="28">
        <v>2100000</v>
      </c>
      <c r="I6" s="14">
        <f>H6/G6</f>
        <v>1</v>
      </c>
      <c r="J6" s="31">
        <v>44197</v>
      </c>
      <c r="K6" s="31">
        <v>44347</v>
      </c>
      <c r="L6" s="33" t="s">
        <v>18</v>
      </c>
    </row>
    <row r="7" spans="1:12" x14ac:dyDescent="0.3">
      <c r="A7" s="29" t="s">
        <v>164</v>
      </c>
      <c r="B7" s="29" t="s">
        <v>17</v>
      </c>
      <c r="C7" s="33" t="s">
        <v>174</v>
      </c>
      <c r="D7" s="31">
        <v>44193</v>
      </c>
      <c r="E7" s="29" t="s">
        <v>52</v>
      </c>
      <c r="F7" s="29" t="s">
        <v>53</v>
      </c>
      <c r="G7" s="28">
        <v>1980000</v>
      </c>
      <c r="H7" s="28">
        <v>1980000</v>
      </c>
      <c r="I7" s="14">
        <f>H7/G7</f>
        <v>1</v>
      </c>
      <c r="J7" s="31">
        <v>44197</v>
      </c>
      <c r="K7" s="31">
        <v>44561</v>
      </c>
      <c r="L7" s="33" t="s">
        <v>18</v>
      </c>
    </row>
    <row r="8" spans="1:12" x14ac:dyDescent="0.3">
      <c r="A8" s="29" t="s">
        <v>164</v>
      </c>
      <c r="B8" s="29" t="s">
        <v>17</v>
      </c>
      <c r="C8" s="33" t="s">
        <v>175</v>
      </c>
      <c r="D8" s="31">
        <v>44193</v>
      </c>
      <c r="E8" s="29" t="s">
        <v>176</v>
      </c>
      <c r="F8" s="29" t="s">
        <v>123</v>
      </c>
      <c r="G8" s="28">
        <v>5808000</v>
      </c>
      <c r="H8" s="28">
        <v>5808000</v>
      </c>
      <c r="I8" s="14">
        <f>H8/G8</f>
        <v>1</v>
      </c>
      <c r="J8" s="31">
        <v>44197</v>
      </c>
      <c r="K8" s="31">
        <v>44561</v>
      </c>
      <c r="L8" s="33" t="s">
        <v>18</v>
      </c>
    </row>
    <row r="9" spans="1:12" x14ac:dyDescent="0.3">
      <c r="A9" s="29" t="s">
        <v>164</v>
      </c>
      <c r="B9" s="29" t="s">
        <v>17</v>
      </c>
      <c r="C9" s="33" t="s">
        <v>177</v>
      </c>
      <c r="D9" s="31">
        <v>44193</v>
      </c>
      <c r="E9" s="29" t="s">
        <v>178</v>
      </c>
      <c r="F9" s="29" t="s">
        <v>20</v>
      </c>
      <c r="G9" s="28">
        <v>2250000</v>
      </c>
      <c r="H9" s="28">
        <v>2250000</v>
      </c>
      <c r="I9" s="14">
        <f>H9/G9</f>
        <v>1</v>
      </c>
      <c r="J9" s="31">
        <v>44197</v>
      </c>
      <c r="K9" s="31">
        <v>44561</v>
      </c>
      <c r="L9" s="33" t="s">
        <v>18</v>
      </c>
    </row>
    <row r="10" spans="1:12" x14ac:dyDescent="0.3">
      <c r="A10" s="29" t="s">
        <v>164</v>
      </c>
      <c r="B10" s="29" t="s">
        <v>17</v>
      </c>
      <c r="C10" s="30" t="s">
        <v>179</v>
      </c>
      <c r="D10" s="31">
        <v>44193</v>
      </c>
      <c r="E10" s="29" t="s">
        <v>180</v>
      </c>
      <c r="F10" s="29" t="s">
        <v>181</v>
      </c>
      <c r="G10" s="28">
        <v>3705000</v>
      </c>
      <c r="H10" s="28">
        <v>3705000</v>
      </c>
      <c r="I10" s="14">
        <f>H10/G10</f>
        <v>1</v>
      </c>
      <c r="J10" s="31">
        <v>44197</v>
      </c>
      <c r="K10" s="31">
        <v>44561</v>
      </c>
      <c r="L10" s="33" t="s">
        <v>182</v>
      </c>
    </row>
    <row r="11" spans="1:12" x14ac:dyDescent="0.3">
      <c r="A11" s="29" t="s">
        <v>164</v>
      </c>
      <c r="B11" s="29" t="s">
        <v>17</v>
      </c>
      <c r="C11" s="30" t="s">
        <v>183</v>
      </c>
      <c r="D11" s="31">
        <v>44193</v>
      </c>
      <c r="E11" s="29" t="s">
        <v>184</v>
      </c>
      <c r="F11" s="29" t="s">
        <v>185</v>
      </c>
      <c r="G11" s="28">
        <v>1320000</v>
      </c>
      <c r="H11" s="28">
        <v>1320000</v>
      </c>
      <c r="I11" s="14">
        <f>H11/G11</f>
        <v>1</v>
      </c>
      <c r="J11" s="31">
        <v>44197</v>
      </c>
      <c r="K11" s="31">
        <v>44561</v>
      </c>
      <c r="L11" s="33" t="s">
        <v>182</v>
      </c>
    </row>
    <row r="12" spans="1:12" x14ac:dyDescent="0.3">
      <c r="A12" s="29" t="s">
        <v>164</v>
      </c>
      <c r="B12" s="29" t="s">
        <v>17</v>
      </c>
      <c r="C12" s="30" t="s">
        <v>186</v>
      </c>
      <c r="D12" s="31">
        <v>44193</v>
      </c>
      <c r="E12" s="29" t="s">
        <v>187</v>
      </c>
      <c r="F12" s="29" t="s">
        <v>188</v>
      </c>
      <c r="G12" s="28">
        <v>1320000</v>
      </c>
      <c r="H12" s="28">
        <v>1320000</v>
      </c>
      <c r="I12" s="14">
        <f>H12/G12</f>
        <v>1</v>
      </c>
      <c r="J12" s="31">
        <v>44197</v>
      </c>
      <c r="K12" s="31">
        <v>44561</v>
      </c>
      <c r="L12" s="33" t="s">
        <v>182</v>
      </c>
    </row>
    <row r="13" spans="1:12" x14ac:dyDescent="0.3">
      <c r="A13" s="29" t="s">
        <v>164</v>
      </c>
      <c r="B13" s="29" t="s">
        <v>17</v>
      </c>
      <c r="C13" s="30" t="s">
        <v>196</v>
      </c>
      <c r="D13" s="31">
        <v>44196</v>
      </c>
      <c r="E13" s="29" t="s">
        <v>197</v>
      </c>
      <c r="F13" s="29" t="s">
        <v>28</v>
      </c>
      <c r="G13" s="28">
        <v>6319200</v>
      </c>
      <c r="H13" s="28">
        <v>6319200</v>
      </c>
      <c r="I13" s="14">
        <f>H13/G13</f>
        <v>1</v>
      </c>
      <c r="J13" s="31">
        <v>44197</v>
      </c>
      <c r="K13" s="31">
        <v>44561</v>
      </c>
      <c r="L13" s="33" t="s">
        <v>18</v>
      </c>
    </row>
    <row r="14" spans="1:12" x14ac:dyDescent="0.3">
      <c r="A14" s="29" t="s">
        <v>164</v>
      </c>
      <c r="B14" s="29" t="s">
        <v>17</v>
      </c>
      <c r="C14" s="30" t="s">
        <v>198</v>
      </c>
      <c r="D14" s="31">
        <v>44196</v>
      </c>
      <c r="E14" s="29" t="s">
        <v>197</v>
      </c>
      <c r="F14" s="29" t="s">
        <v>28</v>
      </c>
      <c r="G14" s="28">
        <v>3458400</v>
      </c>
      <c r="H14" s="28">
        <v>3458400</v>
      </c>
      <c r="I14" s="14">
        <f>H14/G14</f>
        <v>1</v>
      </c>
      <c r="J14" s="31">
        <v>44197</v>
      </c>
      <c r="K14" s="31">
        <v>44561</v>
      </c>
      <c r="L14" s="33" t="s">
        <v>18</v>
      </c>
    </row>
    <row r="15" spans="1:12" x14ac:dyDescent="0.3">
      <c r="A15" s="29" t="s">
        <v>164</v>
      </c>
      <c r="B15" s="29" t="s">
        <v>17</v>
      </c>
      <c r="C15" s="30" t="s">
        <v>199</v>
      </c>
      <c r="D15" s="31">
        <v>44196</v>
      </c>
      <c r="E15" s="29" t="s">
        <v>200</v>
      </c>
      <c r="F15" s="29" t="s">
        <v>201</v>
      </c>
      <c r="G15" s="28">
        <v>5280000</v>
      </c>
      <c r="H15" s="28">
        <v>5280000</v>
      </c>
      <c r="I15" s="14">
        <f>H15/G15</f>
        <v>1</v>
      </c>
      <c r="J15" s="31">
        <v>44197</v>
      </c>
      <c r="K15" s="31">
        <v>44561</v>
      </c>
      <c r="L15" s="33" t="s">
        <v>18</v>
      </c>
    </row>
    <row r="16" spans="1:12" x14ac:dyDescent="0.3">
      <c r="A16" s="29" t="s">
        <v>164</v>
      </c>
      <c r="B16" s="29" t="s">
        <v>17</v>
      </c>
      <c r="C16" s="30" t="s">
        <v>203</v>
      </c>
      <c r="D16" s="31">
        <v>44202</v>
      </c>
      <c r="E16" s="29" t="s">
        <v>204</v>
      </c>
      <c r="F16" s="29" t="s">
        <v>100</v>
      </c>
      <c r="G16" s="28">
        <v>7200000</v>
      </c>
      <c r="H16" s="28">
        <v>6758500</v>
      </c>
      <c r="I16" s="14">
        <f>H16/G16</f>
        <v>0.93868055555555552</v>
      </c>
      <c r="J16" s="31">
        <v>44207</v>
      </c>
      <c r="K16" s="31">
        <v>44561</v>
      </c>
      <c r="L16" s="33" t="s">
        <v>18</v>
      </c>
    </row>
    <row r="17" spans="1:12" x14ac:dyDescent="0.3">
      <c r="A17" s="29" t="s">
        <v>164</v>
      </c>
      <c r="B17" s="29" t="s">
        <v>17</v>
      </c>
      <c r="C17" s="33" t="s">
        <v>165</v>
      </c>
      <c r="D17" s="31">
        <v>44236</v>
      </c>
      <c r="E17" s="29" t="s">
        <v>166</v>
      </c>
      <c r="F17" s="29" t="s">
        <v>167</v>
      </c>
      <c r="G17" s="28">
        <v>10450000</v>
      </c>
      <c r="H17" s="28">
        <v>10450000</v>
      </c>
      <c r="I17" s="14">
        <f>H17/G17</f>
        <v>1</v>
      </c>
      <c r="J17" s="31">
        <v>44236</v>
      </c>
      <c r="K17" s="31">
        <v>44270</v>
      </c>
      <c r="L17" s="33" t="s">
        <v>18</v>
      </c>
    </row>
    <row r="18" spans="1:12" x14ac:dyDescent="0.3">
      <c r="A18" s="29" t="s">
        <v>164</v>
      </c>
      <c r="B18" s="29" t="s">
        <v>21</v>
      </c>
      <c r="C18" s="30" t="s">
        <v>205</v>
      </c>
      <c r="D18" s="31">
        <v>44246</v>
      </c>
      <c r="E18" s="29" t="s">
        <v>206</v>
      </c>
      <c r="F18" s="29" t="s">
        <v>152</v>
      </c>
      <c r="G18" s="28">
        <v>2700000</v>
      </c>
      <c r="H18" s="28">
        <v>1957500</v>
      </c>
      <c r="I18" s="14">
        <f>H18/G18</f>
        <v>0.72499999999999998</v>
      </c>
      <c r="J18" s="31">
        <v>44249</v>
      </c>
      <c r="K18" s="31">
        <v>44561</v>
      </c>
      <c r="L18" s="33" t="s">
        <v>18</v>
      </c>
    </row>
    <row r="19" spans="1:12" x14ac:dyDescent="0.3">
      <c r="A19" s="29" t="s">
        <v>164</v>
      </c>
      <c r="B19" s="29" t="s">
        <v>17</v>
      </c>
      <c r="C19" s="25" t="s">
        <v>189</v>
      </c>
      <c r="D19" s="26">
        <v>44270</v>
      </c>
      <c r="E19" s="27" t="s">
        <v>190</v>
      </c>
      <c r="F19" s="27" t="s">
        <v>191</v>
      </c>
      <c r="G19" s="28">
        <v>7150000</v>
      </c>
      <c r="H19" s="28">
        <v>7150000</v>
      </c>
      <c r="I19" s="14">
        <f>H19/G19</f>
        <v>1</v>
      </c>
      <c r="J19" s="31">
        <v>44270</v>
      </c>
      <c r="K19" s="31">
        <v>44274</v>
      </c>
      <c r="L19" s="33" t="s">
        <v>18</v>
      </c>
    </row>
    <row r="20" spans="1:12" x14ac:dyDescent="0.3">
      <c r="A20" s="29" t="s">
        <v>164</v>
      </c>
      <c r="B20" s="29" t="s">
        <v>17</v>
      </c>
      <c r="C20" s="30" t="s">
        <v>207</v>
      </c>
      <c r="D20" s="31">
        <v>44292</v>
      </c>
      <c r="E20" s="29" t="s">
        <v>208</v>
      </c>
      <c r="F20" s="29" t="s">
        <v>209</v>
      </c>
      <c r="G20" s="28">
        <v>770000</v>
      </c>
      <c r="H20" s="28">
        <v>770000</v>
      </c>
      <c r="I20" s="14">
        <f>H20/G20</f>
        <v>1</v>
      </c>
      <c r="J20" s="31">
        <v>44306</v>
      </c>
      <c r="K20" s="31">
        <v>44376</v>
      </c>
      <c r="L20" s="33" t="s">
        <v>18</v>
      </c>
    </row>
    <row r="21" spans="1:12" x14ac:dyDescent="0.3">
      <c r="A21" s="29" t="s">
        <v>164</v>
      </c>
      <c r="B21" s="29" t="s">
        <v>17</v>
      </c>
      <c r="C21" s="30" t="s">
        <v>192</v>
      </c>
      <c r="D21" s="31">
        <v>44333</v>
      </c>
      <c r="E21" s="29" t="s">
        <v>163</v>
      </c>
      <c r="F21" s="29" t="s">
        <v>162</v>
      </c>
      <c r="G21" s="28">
        <v>462000</v>
      </c>
      <c r="H21" s="28">
        <v>462000</v>
      </c>
      <c r="I21" s="14">
        <f>H21/G21</f>
        <v>1</v>
      </c>
      <c r="J21" s="31">
        <v>44333</v>
      </c>
      <c r="K21" s="31">
        <v>44347</v>
      </c>
      <c r="L21" s="33" t="s">
        <v>18</v>
      </c>
    </row>
    <row r="22" spans="1:12" x14ac:dyDescent="0.3">
      <c r="A22" s="29" t="s">
        <v>164</v>
      </c>
      <c r="B22" s="29" t="s">
        <v>17</v>
      </c>
      <c r="C22" s="30" t="s">
        <v>193</v>
      </c>
      <c r="D22" s="31">
        <v>44344</v>
      </c>
      <c r="E22" s="29" t="s">
        <v>194</v>
      </c>
      <c r="F22" s="29" t="s">
        <v>195</v>
      </c>
      <c r="G22" s="28">
        <v>6930000</v>
      </c>
      <c r="H22" s="28">
        <v>6930000</v>
      </c>
      <c r="I22" s="14">
        <f>H22/G22</f>
        <v>1</v>
      </c>
      <c r="J22" s="31">
        <v>44344</v>
      </c>
      <c r="K22" s="31">
        <v>44376</v>
      </c>
      <c r="L22" s="33" t="s">
        <v>18</v>
      </c>
    </row>
    <row r="23" spans="1:12" x14ac:dyDescent="0.3">
      <c r="A23" s="29" t="s">
        <v>164</v>
      </c>
      <c r="B23" s="29" t="s">
        <v>21</v>
      </c>
      <c r="C23" s="33" t="s">
        <v>168</v>
      </c>
      <c r="D23" s="31">
        <v>44351</v>
      </c>
      <c r="E23" s="29" t="s">
        <v>169</v>
      </c>
      <c r="F23" s="29" t="s">
        <v>114</v>
      </c>
      <c r="G23" s="28">
        <v>710000</v>
      </c>
      <c r="H23" s="28">
        <v>710000</v>
      </c>
      <c r="I23" s="14">
        <f>H23/G23</f>
        <v>1</v>
      </c>
      <c r="J23" s="31">
        <v>44352</v>
      </c>
      <c r="K23" s="31">
        <v>44352</v>
      </c>
      <c r="L23" s="33" t="s">
        <v>18</v>
      </c>
    </row>
    <row r="24" spans="1:12" x14ac:dyDescent="0.3">
      <c r="A24" s="29" t="s">
        <v>164</v>
      </c>
      <c r="B24" s="29" t="s">
        <v>17</v>
      </c>
      <c r="C24" s="33" t="s">
        <v>170</v>
      </c>
      <c r="D24" s="31">
        <v>44377</v>
      </c>
      <c r="E24" s="29" t="s">
        <v>171</v>
      </c>
      <c r="F24" s="29" t="s">
        <v>172</v>
      </c>
      <c r="G24" s="28">
        <v>10000000</v>
      </c>
      <c r="H24" s="28">
        <v>10000000</v>
      </c>
      <c r="I24" s="14">
        <f>H24/G24</f>
        <v>1</v>
      </c>
      <c r="J24" s="31">
        <v>44377</v>
      </c>
      <c r="K24" s="31">
        <v>44561</v>
      </c>
      <c r="L24" s="33" t="s">
        <v>18</v>
      </c>
    </row>
    <row r="25" spans="1:12" x14ac:dyDescent="0.3">
      <c r="A25" s="29" t="s">
        <v>164</v>
      </c>
      <c r="B25" s="29" t="s">
        <v>17</v>
      </c>
      <c r="C25" s="30" t="s">
        <v>210</v>
      </c>
      <c r="D25" s="31">
        <v>44377</v>
      </c>
      <c r="E25" s="29" t="s">
        <v>208</v>
      </c>
      <c r="F25" s="29" t="s">
        <v>209</v>
      </c>
      <c r="G25" s="28">
        <v>1540000</v>
      </c>
      <c r="H25" s="28">
        <v>1540000</v>
      </c>
      <c r="I25" s="14">
        <f>H25/G25</f>
        <v>1</v>
      </c>
      <c r="J25" s="31">
        <v>44383</v>
      </c>
      <c r="K25" s="31">
        <v>44561</v>
      </c>
      <c r="L25" s="33" t="s">
        <v>18</v>
      </c>
    </row>
  </sheetData>
  <autoFilter ref="A4:L25" xr:uid="{EB9EC8B1-6C4C-48CE-8F56-6CC526414ED3}">
    <filterColumn colId="4" showButton="0"/>
    <filterColumn colId="6" showButton="0"/>
    <filterColumn colId="7" showButton="0"/>
    <filterColumn colId="9" showButton="0"/>
    <sortState ref="A7:L25">
      <sortCondition ref="D4:D25"/>
    </sortState>
  </autoFilter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3DCB3-F53E-4909-94D5-1629262CF73E}">
  <sheetPr>
    <tabColor rgb="FF92D050"/>
  </sheetPr>
  <dimension ref="A2:L13"/>
  <sheetViews>
    <sheetView zoomScale="85" zoomScaleNormal="85" workbookViewId="0">
      <selection activeCell="C20" sqref="C20"/>
    </sheetView>
  </sheetViews>
  <sheetFormatPr defaultRowHeight="16.5" x14ac:dyDescent="0.3"/>
  <cols>
    <col min="1" max="1" width="7.375" bestFit="1" customWidth="1"/>
    <col min="2" max="2" width="8.75" customWidth="1"/>
    <col min="3" max="3" width="87.6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2" t="s">
        <v>58</v>
      </c>
      <c r="J2" t="s">
        <v>59</v>
      </c>
    </row>
    <row r="4" spans="1:12" x14ac:dyDescent="0.3">
      <c r="A4" s="48" t="s">
        <v>0</v>
      </c>
      <c r="B4" s="48" t="s">
        <v>1</v>
      </c>
      <c r="C4" s="48" t="s">
        <v>2</v>
      </c>
      <c r="D4" s="50" t="s">
        <v>3</v>
      </c>
      <c r="E4" s="52" t="s">
        <v>4</v>
      </c>
      <c r="F4" s="52"/>
      <c r="G4" s="53" t="s">
        <v>29</v>
      </c>
      <c r="H4" s="54"/>
      <c r="I4" s="55"/>
      <c r="J4" s="47" t="s">
        <v>6</v>
      </c>
      <c r="K4" s="47"/>
      <c r="L4" s="1" t="s">
        <v>7</v>
      </c>
    </row>
    <row r="5" spans="1:12" x14ac:dyDescent="0.3">
      <c r="A5" s="49"/>
      <c r="B5" s="49"/>
      <c r="C5" s="49"/>
      <c r="D5" s="5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34" t="s">
        <v>54</v>
      </c>
      <c r="B6" s="34" t="s">
        <v>17</v>
      </c>
      <c r="C6" s="35" t="s">
        <v>211</v>
      </c>
      <c r="D6" s="36">
        <v>44196</v>
      </c>
      <c r="E6" s="37" t="s">
        <v>33</v>
      </c>
      <c r="F6" s="37" t="s">
        <v>34</v>
      </c>
      <c r="G6" s="38">
        <v>132000</v>
      </c>
      <c r="H6" s="38">
        <v>132000</v>
      </c>
      <c r="I6" s="39">
        <f t="shared" ref="I6:I13" si="0">H6/G6</f>
        <v>1</v>
      </c>
      <c r="J6" s="36">
        <v>44198</v>
      </c>
      <c r="K6" s="36">
        <v>44561</v>
      </c>
      <c r="L6" s="35" t="s">
        <v>18</v>
      </c>
    </row>
    <row r="7" spans="1:12" x14ac:dyDescent="0.3">
      <c r="A7" s="34" t="s">
        <v>54</v>
      </c>
      <c r="B7" s="34" t="s">
        <v>17</v>
      </c>
      <c r="C7" s="35" t="s">
        <v>212</v>
      </c>
      <c r="D7" s="36">
        <v>44204</v>
      </c>
      <c r="E7" s="37" t="s">
        <v>213</v>
      </c>
      <c r="F7" s="37" t="s">
        <v>214</v>
      </c>
      <c r="G7" s="38">
        <v>45200000</v>
      </c>
      <c r="H7" s="38">
        <v>45200000</v>
      </c>
      <c r="I7" s="39">
        <f t="shared" si="0"/>
        <v>1</v>
      </c>
      <c r="J7" s="36">
        <v>44204</v>
      </c>
      <c r="K7" s="36">
        <v>44561</v>
      </c>
      <c r="L7" s="35" t="s">
        <v>18</v>
      </c>
    </row>
    <row r="8" spans="1:12" x14ac:dyDescent="0.3">
      <c r="A8" s="34" t="s">
        <v>54</v>
      </c>
      <c r="B8" s="34" t="s">
        <v>17</v>
      </c>
      <c r="C8" s="35" t="s">
        <v>215</v>
      </c>
      <c r="D8" s="36">
        <v>44207</v>
      </c>
      <c r="E8" s="37" t="s">
        <v>216</v>
      </c>
      <c r="F8" s="37" t="s">
        <v>173</v>
      </c>
      <c r="G8" s="38">
        <v>7200000</v>
      </c>
      <c r="H8" s="38">
        <v>7200000</v>
      </c>
      <c r="I8" s="39">
        <f t="shared" si="0"/>
        <v>1</v>
      </c>
      <c r="J8" s="36">
        <v>44207</v>
      </c>
      <c r="K8" s="36">
        <v>44561</v>
      </c>
      <c r="L8" s="35" t="s">
        <v>18</v>
      </c>
    </row>
    <row r="9" spans="1:12" x14ac:dyDescent="0.3">
      <c r="A9" s="34" t="s">
        <v>54</v>
      </c>
      <c r="B9" s="34" t="s">
        <v>17</v>
      </c>
      <c r="C9" s="35" t="s">
        <v>217</v>
      </c>
      <c r="D9" s="36">
        <v>44232</v>
      </c>
      <c r="E9" s="37" t="s">
        <v>218</v>
      </c>
      <c r="F9" s="37" t="s">
        <v>152</v>
      </c>
      <c r="G9" s="38">
        <v>2025000</v>
      </c>
      <c r="H9" s="38">
        <v>2025000</v>
      </c>
      <c r="I9" s="39">
        <f t="shared" si="0"/>
        <v>1</v>
      </c>
      <c r="J9" s="36">
        <v>44232</v>
      </c>
      <c r="K9" s="36">
        <v>44547</v>
      </c>
      <c r="L9" s="35" t="s">
        <v>18</v>
      </c>
    </row>
    <row r="10" spans="1:12" x14ac:dyDescent="0.3">
      <c r="A10" s="34" t="s">
        <v>54</v>
      </c>
      <c r="B10" s="34" t="s">
        <v>50</v>
      </c>
      <c r="C10" s="35" t="s">
        <v>219</v>
      </c>
      <c r="D10" s="36">
        <v>44280</v>
      </c>
      <c r="E10" s="37" t="s">
        <v>156</v>
      </c>
      <c r="F10" s="37" t="s">
        <v>32</v>
      </c>
      <c r="G10" s="38">
        <v>5000000</v>
      </c>
      <c r="H10" s="38">
        <v>5000000</v>
      </c>
      <c r="I10" s="39">
        <f t="shared" si="0"/>
        <v>1</v>
      </c>
      <c r="J10" s="36">
        <v>44280</v>
      </c>
      <c r="K10" s="36">
        <v>44407</v>
      </c>
      <c r="L10" s="35" t="s">
        <v>18</v>
      </c>
    </row>
    <row r="11" spans="1:12" x14ac:dyDescent="0.3">
      <c r="A11" s="34" t="s">
        <v>54</v>
      </c>
      <c r="B11" s="34" t="s">
        <v>17</v>
      </c>
      <c r="C11" s="35" t="s">
        <v>220</v>
      </c>
      <c r="D11" s="36">
        <v>44300</v>
      </c>
      <c r="E11" s="37" t="s">
        <v>221</v>
      </c>
      <c r="F11" s="37" t="s">
        <v>222</v>
      </c>
      <c r="G11" s="38">
        <v>4906000</v>
      </c>
      <c r="H11" s="38">
        <v>4906000</v>
      </c>
      <c r="I11" s="39">
        <f t="shared" si="0"/>
        <v>1</v>
      </c>
      <c r="J11" s="36">
        <v>44300</v>
      </c>
      <c r="K11" s="36">
        <v>44332</v>
      </c>
      <c r="L11" s="35" t="s">
        <v>18</v>
      </c>
    </row>
    <row r="12" spans="1:12" x14ac:dyDescent="0.3">
      <c r="A12" s="34" t="s">
        <v>54</v>
      </c>
      <c r="B12" s="34" t="s">
        <v>17</v>
      </c>
      <c r="C12" s="35" t="s">
        <v>223</v>
      </c>
      <c r="D12" s="36">
        <v>44300</v>
      </c>
      <c r="E12" s="37" t="s">
        <v>216</v>
      </c>
      <c r="F12" s="37" t="s">
        <v>173</v>
      </c>
      <c r="G12" s="38">
        <v>176000</v>
      </c>
      <c r="H12" s="38">
        <v>176000</v>
      </c>
      <c r="I12" s="39">
        <f t="shared" si="0"/>
        <v>1</v>
      </c>
      <c r="J12" s="36">
        <v>44303</v>
      </c>
      <c r="K12" s="36">
        <v>44303</v>
      </c>
      <c r="L12" s="35" t="s">
        <v>18</v>
      </c>
    </row>
    <row r="13" spans="1:12" x14ac:dyDescent="0.3">
      <c r="A13" s="34" t="s">
        <v>54</v>
      </c>
      <c r="B13" s="34" t="s">
        <v>17</v>
      </c>
      <c r="C13" s="35" t="s">
        <v>224</v>
      </c>
      <c r="D13" s="36">
        <v>44320</v>
      </c>
      <c r="E13" s="37" t="s">
        <v>225</v>
      </c>
      <c r="F13" s="37" t="s">
        <v>226</v>
      </c>
      <c r="G13" s="38">
        <v>10000000</v>
      </c>
      <c r="H13" s="38">
        <v>10000000</v>
      </c>
      <c r="I13" s="39">
        <f t="shared" si="0"/>
        <v>1</v>
      </c>
      <c r="J13" s="36">
        <v>44320</v>
      </c>
      <c r="K13" s="36">
        <v>44546</v>
      </c>
      <c r="L13" s="35" t="s">
        <v>18</v>
      </c>
    </row>
  </sheetData>
  <autoFilter ref="A4:L13" xr:uid="{9CB20102-F7B7-49E8-B0E3-43FC961BD423}">
    <filterColumn colId="4" showButton="0"/>
    <filterColumn colId="6" showButton="0"/>
    <filterColumn colId="7" showButton="0"/>
    <filterColumn colId="9" showButton="0"/>
    <sortState ref="A7:L13">
      <sortCondition ref="D4:D13"/>
    </sortState>
  </autoFilter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8F091-548A-4938-A1A3-6F0C23B36004}">
  <sheetPr>
    <tabColor rgb="FF92D050"/>
  </sheetPr>
  <dimension ref="A2:L9"/>
  <sheetViews>
    <sheetView zoomScale="85" zoomScaleNormal="85" workbookViewId="0">
      <selection activeCell="E14" sqref="E14"/>
    </sheetView>
  </sheetViews>
  <sheetFormatPr defaultRowHeight="16.5" x14ac:dyDescent="0.3"/>
  <cols>
    <col min="1" max="1" width="7.375" bestFit="1" customWidth="1"/>
    <col min="2" max="2" width="8.75" customWidth="1"/>
    <col min="3" max="3" width="62.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2" t="s">
        <v>58</v>
      </c>
      <c r="J2" t="s">
        <v>59</v>
      </c>
    </row>
    <row r="4" spans="1:12" x14ac:dyDescent="0.3">
      <c r="A4" s="48" t="s">
        <v>0</v>
      </c>
      <c r="B4" s="48" t="s">
        <v>1</v>
      </c>
      <c r="C4" s="48" t="s">
        <v>2</v>
      </c>
      <c r="D4" s="50" t="s">
        <v>3</v>
      </c>
      <c r="E4" s="52" t="s">
        <v>4</v>
      </c>
      <c r="F4" s="52"/>
      <c r="G4" s="53" t="s">
        <v>29</v>
      </c>
      <c r="H4" s="54"/>
      <c r="I4" s="55"/>
      <c r="J4" s="47" t="s">
        <v>6</v>
      </c>
      <c r="K4" s="47"/>
      <c r="L4" s="1" t="s">
        <v>7</v>
      </c>
    </row>
    <row r="5" spans="1:12" x14ac:dyDescent="0.3">
      <c r="A5" s="49"/>
      <c r="B5" s="49"/>
      <c r="C5" s="49"/>
      <c r="D5" s="5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40" t="s">
        <v>55</v>
      </c>
      <c r="B6" s="41" t="s">
        <v>17</v>
      </c>
      <c r="C6" s="42" t="s">
        <v>230</v>
      </c>
      <c r="D6" s="43">
        <v>44185</v>
      </c>
      <c r="E6" s="44" t="s">
        <v>231</v>
      </c>
      <c r="F6" s="44" t="s">
        <v>27</v>
      </c>
      <c r="G6" s="45">
        <v>6600000</v>
      </c>
      <c r="H6" s="45">
        <v>6600000</v>
      </c>
      <c r="I6" s="46">
        <f>H6/G6</f>
        <v>1</v>
      </c>
      <c r="J6" s="43">
        <v>44185</v>
      </c>
      <c r="K6" s="43">
        <v>44561</v>
      </c>
      <c r="L6" s="42" t="s">
        <v>18</v>
      </c>
    </row>
    <row r="7" spans="1:12" x14ac:dyDescent="0.3">
      <c r="A7" s="40" t="s">
        <v>55</v>
      </c>
      <c r="B7" s="41" t="s">
        <v>17</v>
      </c>
      <c r="C7" s="42" t="s">
        <v>232</v>
      </c>
      <c r="D7" s="43">
        <v>44185</v>
      </c>
      <c r="E7" s="44" t="s">
        <v>88</v>
      </c>
      <c r="F7" s="44" t="s">
        <v>233</v>
      </c>
      <c r="G7" s="45">
        <v>272400</v>
      </c>
      <c r="H7" s="45">
        <v>272400</v>
      </c>
      <c r="I7" s="46">
        <f>H7/G7</f>
        <v>1</v>
      </c>
      <c r="J7" s="43">
        <v>44185</v>
      </c>
      <c r="K7" s="43">
        <v>44561</v>
      </c>
      <c r="L7" s="42" t="s">
        <v>18</v>
      </c>
    </row>
    <row r="8" spans="1:12" x14ac:dyDescent="0.3">
      <c r="A8" s="40" t="s">
        <v>55</v>
      </c>
      <c r="B8" s="41" t="s">
        <v>21</v>
      </c>
      <c r="C8" s="42" t="s">
        <v>234</v>
      </c>
      <c r="D8" s="43">
        <v>44274</v>
      </c>
      <c r="E8" s="44" t="s">
        <v>235</v>
      </c>
      <c r="F8" s="44" t="s">
        <v>236</v>
      </c>
      <c r="G8" s="45">
        <v>4538000</v>
      </c>
      <c r="H8" s="45">
        <v>4538000</v>
      </c>
      <c r="I8" s="46">
        <f>H8/G8</f>
        <v>1</v>
      </c>
      <c r="J8" s="43">
        <v>44274</v>
      </c>
      <c r="K8" s="43">
        <v>44286</v>
      </c>
      <c r="L8" s="42" t="s">
        <v>18</v>
      </c>
    </row>
    <row r="9" spans="1:12" x14ac:dyDescent="0.3">
      <c r="A9" s="40" t="s">
        <v>55</v>
      </c>
      <c r="B9" s="41" t="s">
        <v>21</v>
      </c>
      <c r="C9" s="42" t="s">
        <v>227</v>
      </c>
      <c r="D9" s="43">
        <v>44355</v>
      </c>
      <c r="E9" s="44" t="s">
        <v>228</v>
      </c>
      <c r="F9" s="44" t="s">
        <v>229</v>
      </c>
      <c r="G9" s="45">
        <v>1912900</v>
      </c>
      <c r="H9" s="45">
        <v>1912900</v>
      </c>
      <c r="I9" s="46">
        <f>H9/G9</f>
        <v>1</v>
      </c>
      <c r="J9" s="43">
        <v>44355</v>
      </c>
      <c r="K9" s="43">
        <v>44355</v>
      </c>
      <c r="L9" s="42" t="s">
        <v>18</v>
      </c>
    </row>
  </sheetData>
  <autoFilter ref="A4:L9" xr:uid="{91ED6D56-0E18-4E97-A909-F7742F9A204A}">
    <filterColumn colId="4" showButton="0"/>
    <filterColumn colId="6" showButton="0"/>
    <filterColumn colId="7" showButton="0"/>
    <filterColumn colId="9" showButton="0"/>
    <sortState ref="A7:L9">
      <sortCondition ref="D4:D9"/>
    </sortState>
  </autoFilter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0FD8-2D74-43F9-8F5B-32F449CE926A}">
  <sheetPr>
    <tabColor rgb="FF92D050"/>
  </sheetPr>
  <dimension ref="A2:L7"/>
  <sheetViews>
    <sheetView zoomScale="85" zoomScaleNormal="85" workbookViewId="0">
      <selection activeCell="C16" sqref="C16"/>
    </sheetView>
  </sheetViews>
  <sheetFormatPr defaultRowHeight="16.5" x14ac:dyDescent="0.3"/>
  <cols>
    <col min="1" max="1" width="7.375" bestFit="1" customWidth="1"/>
    <col min="2" max="2" width="8.75" customWidth="1"/>
    <col min="3" max="3" width="73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2" t="s">
        <v>58</v>
      </c>
      <c r="J2" t="s">
        <v>59</v>
      </c>
    </row>
    <row r="4" spans="1:12" x14ac:dyDescent="0.3">
      <c r="A4" s="48" t="s">
        <v>0</v>
      </c>
      <c r="B4" s="48" t="s">
        <v>1</v>
      </c>
      <c r="C4" s="48" t="s">
        <v>2</v>
      </c>
      <c r="D4" s="50" t="s">
        <v>3</v>
      </c>
      <c r="E4" s="52" t="s">
        <v>4</v>
      </c>
      <c r="F4" s="52"/>
      <c r="G4" s="53" t="s">
        <v>29</v>
      </c>
      <c r="H4" s="54"/>
      <c r="I4" s="55"/>
      <c r="J4" s="47" t="s">
        <v>6</v>
      </c>
      <c r="K4" s="47"/>
      <c r="L4" s="1" t="s">
        <v>7</v>
      </c>
    </row>
    <row r="5" spans="1:12" x14ac:dyDescent="0.3">
      <c r="A5" s="49"/>
      <c r="B5" s="49"/>
      <c r="C5" s="49"/>
      <c r="D5" s="5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0" t="s">
        <v>56</v>
      </c>
      <c r="B6" s="6" t="s">
        <v>21</v>
      </c>
      <c r="C6" s="11" t="s">
        <v>237</v>
      </c>
      <c r="D6" s="15">
        <v>44314</v>
      </c>
      <c r="E6" s="16" t="s">
        <v>238</v>
      </c>
      <c r="F6" s="16" t="s">
        <v>239</v>
      </c>
      <c r="G6" s="17">
        <v>5070000</v>
      </c>
      <c r="H6" s="17">
        <v>5070000</v>
      </c>
      <c r="I6" s="7">
        <f t="shared" ref="I6:I7" si="0">H6/G6</f>
        <v>1</v>
      </c>
      <c r="J6" s="15">
        <v>44314</v>
      </c>
      <c r="K6" s="15">
        <v>44316</v>
      </c>
      <c r="L6" s="11" t="s">
        <v>18</v>
      </c>
    </row>
    <row r="7" spans="1:12" x14ac:dyDescent="0.3">
      <c r="A7" s="10" t="s">
        <v>56</v>
      </c>
      <c r="B7" s="6" t="s">
        <v>21</v>
      </c>
      <c r="C7" s="11" t="s">
        <v>240</v>
      </c>
      <c r="D7" s="15">
        <v>44327</v>
      </c>
      <c r="E7" s="16" t="s">
        <v>241</v>
      </c>
      <c r="F7" s="16" t="s">
        <v>242</v>
      </c>
      <c r="G7" s="17">
        <v>19000000</v>
      </c>
      <c r="H7" s="17">
        <v>19000000</v>
      </c>
      <c r="I7" s="7">
        <f t="shared" si="0"/>
        <v>1</v>
      </c>
      <c r="J7" s="15">
        <v>44327</v>
      </c>
      <c r="K7" s="15">
        <v>44400</v>
      </c>
      <c r="L7" s="11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A8357-8F26-460E-865D-A0446535E892}">
  <sheetPr>
    <tabColor rgb="FF92D050"/>
  </sheetPr>
  <dimension ref="A2:L8"/>
  <sheetViews>
    <sheetView zoomScale="85" zoomScaleNormal="85" workbookViewId="0">
      <selection activeCell="E17" sqref="E17"/>
    </sheetView>
  </sheetViews>
  <sheetFormatPr defaultRowHeight="16.5" x14ac:dyDescent="0.3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2" t="s">
        <v>58</v>
      </c>
      <c r="J2" t="s">
        <v>59</v>
      </c>
    </row>
    <row r="4" spans="1:12" x14ac:dyDescent="0.3">
      <c r="A4" s="48" t="s">
        <v>0</v>
      </c>
      <c r="B4" s="48" t="s">
        <v>1</v>
      </c>
      <c r="C4" s="48" t="s">
        <v>2</v>
      </c>
      <c r="D4" s="50" t="s">
        <v>3</v>
      </c>
      <c r="E4" s="52" t="s">
        <v>4</v>
      </c>
      <c r="F4" s="52"/>
      <c r="G4" s="53" t="s">
        <v>29</v>
      </c>
      <c r="H4" s="54"/>
      <c r="I4" s="55"/>
      <c r="J4" s="47" t="s">
        <v>6</v>
      </c>
      <c r="K4" s="47"/>
      <c r="L4" s="1" t="s">
        <v>7</v>
      </c>
    </row>
    <row r="5" spans="1:12" x14ac:dyDescent="0.3">
      <c r="A5" s="49"/>
      <c r="B5" s="49"/>
      <c r="C5" s="49"/>
      <c r="D5" s="5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0" t="s">
        <v>57</v>
      </c>
      <c r="B6" s="6" t="s">
        <v>17</v>
      </c>
      <c r="C6" s="11" t="s">
        <v>243</v>
      </c>
      <c r="D6" s="15">
        <v>44197</v>
      </c>
      <c r="E6" s="16" t="s">
        <v>244</v>
      </c>
      <c r="F6" s="16" t="s">
        <v>245</v>
      </c>
      <c r="G6" s="17">
        <v>924000</v>
      </c>
      <c r="H6" s="17">
        <v>924000</v>
      </c>
      <c r="I6" s="7">
        <f t="shared" ref="I6:I8" si="0">H6/G6</f>
        <v>1</v>
      </c>
      <c r="J6" s="15">
        <v>44197</v>
      </c>
      <c r="K6" s="15">
        <v>44561</v>
      </c>
      <c r="L6" s="11" t="s">
        <v>18</v>
      </c>
    </row>
    <row r="7" spans="1:12" x14ac:dyDescent="0.3">
      <c r="A7" s="10" t="s">
        <v>57</v>
      </c>
      <c r="B7" s="6" t="s">
        <v>17</v>
      </c>
      <c r="C7" s="11" t="s">
        <v>246</v>
      </c>
      <c r="D7" s="15">
        <v>44197</v>
      </c>
      <c r="E7" s="16" t="s">
        <v>88</v>
      </c>
      <c r="F7" s="16" t="s">
        <v>28</v>
      </c>
      <c r="G7" s="17">
        <v>358800</v>
      </c>
      <c r="H7" s="17">
        <v>358800</v>
      </c>
      <c r="I7" s="7">
        <f t="shared" si="0"/>
        <v>1</v>
      </c>
      <c r="J7" s="15">
        <v>44197</v>
      </c>
      <c r="K7" s="15">
        <v>44561</v>
      </c>
      <c r="L7" s="11" t="s">
        <v>18</v>
      </c>
    </row>
    <row r="8" spans="1:12" x14ac:dyDescent="0.3">
      <c r="A8" s="10" t="s">
        <v>57</v>
      </c>
      <c r="B8" s="6" t="s">
        <v>19</v>
      </c>
      <c r="C8" s="11" t="s">
        <v>247</v>
      </c>
      <c r="D8" s="15">
        <v>44300</v>
      </c>
      <c r="E8" s="16" t="s">
        <v>248</v>
      </c>
      <c r="F8" s="16" t="s">
        <v>249</v>
      </c>
      <c r="G8" s="17">
        <v>2000000</v>
      </c>
      <c r="H8" s="17">
        <v>1999800</v>
      </c>
      <c r="I8" s="7">
        <f t="shared" si="0"/>
        <v>0.99990000000000001</v>
      </c>
      <c r="J8" s="15">
        <v>44300</v>
      </c>
      <c r="K8" s="15">
        <v>44309</v>
      </c>
      <c r="L8" s="11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고양시청소년재단</vt:lpstr>
      <vt:lpstr>토당청소년수련관</vt:lpstr>
      <vt:lpstr>마두청소년수련관</vt:lpstr>
      <vt:lpstr>일산서구청소년수련관</vt:lpstr>
      <vt:lpstr>성사청소년문화의집</vt:lpstr>
      <vt:lpstr>고양시청소년상담복지센터</vt:lpstr>
      <vt:lpstr>고양시청소년진로센터</vt:lpstr>
      <vt:lpstr>주교청소년자유공간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dcterms:created xsi:type="dcterms:W3CDTF">2022-02-03T10:59:27Z</dcterms:created>
  <dcterms:modified xsi:type="dcterms:W3CDTF">2022-02-03T11:36:30Z</dcterms:modified>
</cp:coreProperties>
</file>