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청소년재단\Documents\카카오톡 받은 파일\"/>
    </mc:Choice>
  </mc:AlternateContent>
  <bookViews>
    <workbookView xWindow="0" yWindow="0" windowWidth="28800" windowHeight="12285"/>
  </bookViews>
  <sheets>
    <sheet name="Ⅱ-3. 임원연봉" sheetId="2" r:id="rId1"/>
    <sheet name="Ⅲ-1-1. 정규직 총괄" sheetId="4" r:id="rId2"/>
    <sheet name="Ⅲ-1-2. 일반정규직" sheetId="3" r:id="rId3"/>
    <sheet name="Ⅲ-1-3. 무기계약직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5" l="1"/>
  <c r="M6" i="5" s="1"/>
  <c r="H6" i="4"/>
  <c r="M6" i="4" s="1"/>
  <c r="H6" i="3"/>
  <c r="M6" i="3" s="1"/>
  <c r="Y7" i="2"/>
  <c r="Q7" i="2"/>
  <c r="Z7" i="2" l="1"/>
  <c r="AA7" i="2" s="1"/>
</calcChain>
</file>

<file path=xl/sharedStrings.xml><?xml version="1.0" encoding="utf-8"?>
<sst xmlns="http://schemas.openxmlformats.org/spreadsheetml/2006/main" count="180" uniqueCount="41">
  <si>
    <t>이사</t>
  </si>
  <si>
    <t>감사</t>
  </si>
  <si>
    <t>합계(C)</t>
  </si>
  <si>
    <t>2018</t>
  </si>
  <si>
    <t>임원연봉</t>
    <phoneticPr fontId="3" type="noConversion"/>
  </si>
  <si>
    <t>연도</t>
  </si>
  <si>
    <t>기관장(이사장)</t>
  </si>
  <si>
    <t>총계(D=A+B+C)</t>
  </si>
  <si>
    <t>임원1인당평균임금(D/인원총합)</t>
  </si>
  <si>
    <t>인원수</t>
  </si>
  <si>
    <t>기본급(기본연봉)</t>
  </si>
  <si>
    <t>급여성복리후생비</t>
  </si>
  <si>
    <t>제수당</t>
  </si>
  <si>
    <t>평가급</t>
  </si>
  <si>
    <t>합계(A)</t>
  </si>
  <si>
    <t>합계(B)</t>
  </si>
  <si>
    <t>수당</t>
  </si>
  <si>
    <t>초과근무수당</t>
  </si>
  <si>
    <t>인센티브평가급</t>
  </si>
  <si>
    <t>예산성과금</t>
  </si>
  <si>
    <t>일반정규직</t>
    <phoneticPr fontId="3" type="noConversion"/>
  </si>
  <si>
    <t>기본급</t>
  </si>
  <si>
    <t>성과급</t>
  </si>
  <si>
    <t>합계(총보수지급액ⓐ)</t>
  </si>
  <si>
    <t>직원수(ⓑ)</t>
  </si>
  <si>
    <t>평균근속년수</t>
  </si>
  <si>
    <t>1인당평균임금(ⓐ/ⓑ)</t>
  </si>
  <si>
    <t>인센티브성과급</t>
  </si>
  <si>
    <t>평균근속년수(2018년도 이전)</t>
  </si>
  <si>
    <t>년</t>
  </si>
  <si>
    <t>개월</t>
  </si>
  <si>
    <t/>
  </si>
  <si>
    <t>5</t>
  </si>
  <si>
    <t>정규직 총괄</t>
    <phoneticPr fontId="3" type="noConversion"/>
  </si>
  <si>
    <t>무기계약직</t>
    <phoneticPr fontId="3" type="noConversion"/>
  </si>
  <si>
    <t>0</t>
  </si>
  <si>
    <t>기준일 : 2020. 12. 31. (단위 : 원, 명)</t>
    <phoneticPr fontId="3" type="noConversion"/>
  </si>
  <si>
    <t>기준일 : 2018. 12. 31.(단위 : 원)</t>
    <phoneticPr fontId="3" type="noConversion"/>
  </si>
  <si>
    <t>기준일 : 2018. 12. 31. (단위 : 원, 명)</t>
    <phoneticPr fontId="3" type="noConversion"/>
  </si>
  <si>
    <t>기준일 : 2018. 12. 31. (단위 : 원, 명)</t>
    <phoneticPr fontId="3" type="noConversion"/>
  </si>
  <si>
    <t>□ 공시담당자: 정책기획부 과장 은정규 (전화) 031)810-4006
□ 확인자: 정책기획부 부장 박차용 (전화) 031)810-4003
□ 총괄 및 감독 : 고양시청소년재단 대표이사 박윤희 031)810-4001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</si>
</sst>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,000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b/>
      <sz val="1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indexed="9"/>
      </patternFill>
    </fill>
  </fills>
  <borders count="7">
    <border>
      <left/>
      <right/>
      <top/>
      <bottom/>
      <diagonal/>
    </border>
    <border>
      <left/>
      <right/>
      <top/>
      <bottom style="thin">
        <color rgb="FF0E3979"/>
      </bottom>
      <diagonal/>
    </border>
    <border>
      <left style="thin">
        <color rgb="FF0E3979"/>
      </left>
      <right style="thin">
        <color rgb="FF0E3979"/>
      </right>
      <top style="thin">
        <color rgb="FF0E3979"/>
      </top>
      <bottom style="thin">
        <color rgb="FF0E39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1">
      <alignment vertical="center"/>
    </xf>
    <xf numFmtId="0" fontId="4" fillId="2" borderId="2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3" fontId="5" fillId="3" borderId="3" xfId="1" applyNumberFormat="1" applyFont="1" applyFill="1" applyBorder="1" applyAlignment="1">
      <alignment horizontal="right" vertical="center"/>
    </xf>
    <xf numFmtId="3" fontId="1" fillId="0" borderId="0" xfId="1" applyNumberForma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right" vertical="center"/>
    </xf>
    <xf numFmtId="3" fontId="5" fillId="3" borderId="3" xfId="1" applyNumberFormat="1" applyFont="1" applyFill="1" applyBorder="1" applyAlignment="1">
      <alignment vertical="center"/>
    </xf>
    <xf numFmtId="0" fontId="5" fillId="3" borderId="3" xfId="1" applyFont="1" applyFill="1" applyBorder="1" applyAlignment="1">
      <alignment horizontal="right" vertical="center"/>
    </xf>
    <xf numFmtId="176" fontId="5" fillId="3" borderId="3" xfId="1" applyNumberFormat="1" applyFont="1" applyFill="1" applyBorder="1" applyAlignment="1">
      <alignment horizontal="right" vertical="center"/>
    </xf>
    <xf numFmtId="41" fontId="0" fillId="0" borderId="0" xfId="2" applyFont="1">
      <alignment vertical="center"/>
    </xf>
    <xf numFmtId="41" fontId="5" fillId="3" borderId="3" xfId="2" applyFont="1" applyFill="1" applyBorder="1" applyAlignment="1">
      <alignment horizontal="right" vertical="center"/>
    </xf>
    <xf numFmtId="0" fontId="5" fillId="3" borderId="3" xfId="1" applyNumberFormat="1" applyFont="1" applyFill="1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4" fillId="2" borderId="2" xfId="1" applyFont="1" applyFill="1" applyBorder="1" applyAlignment="1">
      <alignment horizontal="center" vertical="center"/>
    </xf>
    <xf numFmtId="0" fontId="2" fillId="0" borderId="0" xfId="1" applyFont="1" applyAlignment="1">
      <alignment horizontal="left" vertical="center" indent="1"/>
    </xf>
    <xf numFmtId="0" fontId="1" fillId="0" borderId="1" xfId="1" applyBorder="1" applyAlignment="1">
      <alignment horizontal="right" vertical="center"/>
    </xf>
  </cellXfs>
  <cellStyles count="3">
    <cellStyle name="쉼표 [0] 3" xfId="2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A12"/>
  <sheetViews>
    <sheetView tabSelected="1" workbookViewId="0">
      <selection activeCell="A2" sqref="A2:D2"/>
    </sheetView>
  </sheetViews>
  <sheetFormatPr defaultRowHeight="16.5" x14ac:dyDescent="0.3"/>
  <cols>
    <col min="1" max="1" width="8.75" style="6" customWidth="1"/>
    <col min="2" max="11" width="15" style="1" customWidth="1"/>
    <col min="12" max="12" width="15.5" style="1" customWidth="1"/>
    <col min="13" max="26" width="15" style="1" customWidth="1"/>
    <col min="27" max="27" width="30.875" style="1" customWidth="1"/>
    <col min="28" max="16384" width="9" style="1"/>
  </cols>
  <sheetData>
    <row r="2" spans="1:27" ht="26.25" x14ac:dyDescent="0.3">
      <c r="A2" s="18" t="s">
        <v>4</v>
      </c>
      <c r="B2" s="18"/>
      <c r="C2" s="18"/>
      <c r="D2" s="18"/>
    </row>
    <row r="3" spans="1:27" x14ac:dyDescent="0.3">
      <c r="AA3" s="7" t="s">
        <v>37</v>
      </c>
    </row>
    <row r="4" spans="1:27" ht="22.5" customHeight="1" x14ac:dyDescent="0.3">
      <c r="A4" s="17" t="s">
        <v>5</v>
      </c>
      <c r="B4" s="17" t="s">
        <v>6</v>
      </c>
      <c r="C4" s="17" t="s">
        <v>6</v>
      </c>
      <c r="D4" s="17" t="s">
        <v>6</v>
      </c>
      <c r="E4" s="17" t="s">
        <v>6</v>
      </c>
      <c r="F4" s="17" t="s">
        <v>6</v>
      </c>
      <c r="G4" s="17" t="s">
        <v>6</v>
      </c>
      <c r="H4" s="17" t="s">
        <v>6</v>
      </c>
      <c r="I4" s="17" t="s">
        <v>6</v>
      </c>
      <c r="J4" s="17" t="s">
        <v>0</v>
      </c>
      <c r="K4" s="17" t="s">
        <v>0</v>
      </c>
      <c r="L4" s="17" t="s">
        <v>0</v>
      </c>
      <c r="M4" s="17" t="s">
        <v>0</v>
      </c>
      <c r="N4" s="17" t="s">
        <v>0</v>
      </c>
      <c r="O4" s="17" t="s">
        <v>0</v>
      </c>
      <c r="P4" s="17" t="s">
        <v>0</v>
      </c>
      <c r="Q4" s="17" t="s">
        <v>0</v>
      </c>
      <c r="R4" s="17" t="s">
        <v>1</v>
      </c>
      <c r="S4" s="17" t="s">
        <v>1</v>
      </c>
      <c r="T4" s="17" t="s">
        <v>1</v>
      </c>
      <c r="U4" s="17" t="s">
        <v>1</v>
      </c>
      <c r="V4" s="17" t="s">
        <v>1</v>
      </c>
      <c r="W4" s="17" t="s">
        <v>1</v>
      </c>
      <c r="X4" s="17" t="s">
        <v>1</v>
      </c>
      <c r="Y4" s="17" t="s">
        <v>1</v>
      </c>
      <c r="Z4" s="17" t="s">
        <v>7</v>
      </c>
      <c r="AA4" s="17" t="s">
        <v>8</v>
      </c>
    </row>
    <row r="5" spans="1:27" ht="22.5" customHeight="1" x14ac:dyDescent="0.3">
      <c r="A5" s="17" t="s">
        <v>5</v>
      </c>
      <c r="B5" s="17" t="s">
        <v>9</v>
      </c>
      <c r="C5" s="17" t="s">
        <v>10</v>
      </c>
      <c r="D5" s="17" t="s">
        <v>11</v>
      </c>
      <c r="E5" s="17" t="s">
        <v>12</v>
      </c>
      <c r="F5" s="17" t="s">
        <v>12</v>
      </c>
      <c r="G5" s="17" t="s">
        <v>13</v>
      </c>
      <c r="H5" s="17" t="s">
        <v>13</v>
      </c>
      <c r="I5" s="17" t="s">
        <v>14</v>
      </c>
      <c r="J5" s="17" t="s">
        <v>9</v>
      </c>
      <c r="K5" s="17" t="s">
        <v>10</v>
      </c>
      <c r="L5" s="17" t="s">
        <v>11</v>
      </c>
      <c r="M5" s="17" t="s">
        <v>12</v>
      </c>
      <c r="N5" s="17" t="s">
        <v>12</v>
      </c>
      <c r="O5" s="17" t="s">
        <v>13</v>
      </c>
      <c r="P5" s="17" t="s">
        <v>13</v>
      </c>
      <c r="Q5" s="17" t="s">
        <v>15</v>
      </c>
      <c r="R5" s="17" t="s">
        <v>9</v>
      </c>
      <c r="S5" s="17" t="s">
        <v>10</v>
      </c>
      <c r="T5" s="17" t="s">
        <v>11</v>
      </c>
      <c r="U5" s="17" t="s">
        <v>12</v>
      </c>
      <c r="V5" s="17" t="s">
        <v>12</v>
      </c>
      <c r="W5" s="17" t="s">
        <v>13</v>
      </c>
      <c r="X5" s="17" t="s">
        <v>13</v>
      </c>
      <c r="Y5" s="17" t="s">
        <v>2</v>
      </c>
      <c r="Z5" s="17" t="s">
        <v>7</v>
      </c>
      <c r="AA5" s="17" t="s">
        <v>8</v>
      </c>
    </row>
    <row r="6" spans="1:27" ht="22.5" customHeight="1" x14ac:dyDescent="0.3">
      <c r="A6" s="17" t="s">
        <v>5</v>
      </c>
      <c r="B6" s="17" t="s">
        <v>9</v>
      </c>
      <c r="C6" s="17" t="s">
        <v>10</v>
      </c>
      <c r="D6" s="17" t="s">
        <v>11</v>
      </c>
      <c r="E6" s="2" t="s">
        <v>16</v>
      </c>
      <c r="F6" s="2" t="s">
        <v>17</v>
      </c>
      <c r="G6" s="2" t="s">
        <v>18</v>
      </c>
      <c r="H6" s="2" t="s">
        <v>19</v>
      </c>
      <c r="I6" s="17" t="s">
        <v>14</v>
      </c>
      <c r="J6" s="17" t="s">
        <v>9</v>
      </c>
      <c r="K6" s="17" t="s">
        <v>10</v>
      </c>
      <c r="L6" s="17" t="s">
        <v>11</v>
      </c>
      <c r="M6" s="2" t="s">
        <v>16</v>
      </c>
      <c r="N6" s="2" t="s">
        <v>17</v>
      </c>
      <c r="O6" s="2" t="s">
        <v>18</v>
      </c>
      <c r="P6" s="2" t="s">
        <v>19</v>
      </c>
      <c r="Q6" s="17" t="s">
        <v>15</v>
      </c>
      <c r="R6" s="17" t="s">
        <v>9</v>
      </c>
      <c r="S6" s="17" t="s">
        <v>10</v>
      </c>
      <c r="T6" s="17" t="s">
        <v>11</v>
      </c>
      <c r="U6" s="2" t="s">
        <v>16</v>
      </c>
      <c r="V6" s="2" t="s">
        <v>17</v>
      </c>
      <c r="W6" s="2" t="s">
        <v>18</v>
      </c>
      <c r="X6" s="2" t="s">
        <v>19</v>
      </c>
      <c r="Y6" s="17" t="s">
        <v>2</v>
      </c>
      <c r="Z6" s="17" t="s">
        <v>7</v>
      </c>
      <c r="AA6" s="17" t="s">
        <v>8</v>
      </c>
    </row>
    <row r="7" spans="1:27" ht="22.5" customHeight="1" x14ac:dyDescent="0.3">
      <c r="A7" s="3" t="s">
        <v>3</v>
      </c>
      <c r="B7" s="8">
        <v>0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1</v>
      </c>
      <c r="K7" s="8">
        <v>55540010</v>
      </c>
      <c r="L7" s="8">
        <v>792000</v>
      </c>
      <c r="M7" s="8">
        <v>7791390</v>
      </c>
      <c r="N7" s="8">
        <v>0</v>
      </c>
      <c r="O7" s="8">
        <v>9123590</v>
      </c>
      <c r="P7" s="8">
        <v>0</v>
      </c>
      <c r="Q7" s="8">
        <f>SUM(K7:P7)</f>
        <v>73246990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f t="shared" ref="Y7" si="0">SUM(S7:X7)</f>
        <v>0</v>
      </c>
      <c r="Z7" s="8">
        <f t="shared" ref="Z7" si="1">I7+Q7+Y7</f>
        <v>73246990</v>
      </c>
      <c r="AA7" s="8">
        <f t="shared" ref="AA7" si="2">Z7/1</f>
        <v>73246990</v>
      </c>
    </row>
    <row r="9" spans="1:27" ht="49.5" customHeight="1" thickBot="1" x14ac:dyDescent="0.35">
      <c r="A9" s="14" t="s">
        <v>40</v>
      </c>
      <c r="B9" s="15"/>
      <c r="C9" s="15"/>
      <c r="D9" s="15"/>
      <c r="E9" s="15"/>
      <c r="F9" s="15"/>
      <c r="G9" s="15"/>
      <c r="H9" s="16"/>
    </row>
    <row r="11" spans="1:27" x14ac:dyDescent="0.3">
      <c r="Z11" s="5"/>
    </row>
    <row r="12" spans="1:27" x14ac:dyDescent="0.3">
      <c r="M12" s="5"/>
    </row>
  </sheetData>
  <mergeCells count="26">
    <mergeCell ref="A2:D2"/>
    <mergeCell ref="A4:A6"/>
    <mergeCell ref="B4:I4"/>
    <mergeCell ref="J4:Q4"/>
    <mergeCell ref="R4:Y4"/>
    <mergeCell ref="M5:N5"/>
    <mergeCell ref="O5:P5"/>
    <mergeCell ref="Q5:Q6"/>
    <mergeCell ref="R5:R6"/>
    <mergeCell ref="Y5:Y6"/>
    <mergeCell ref="A9:H9"/>
    <mergeCell ref="AA4:AA6"/>
    <mergeCell ref="B5:B6"/>
    <mergeCell ref="C5:C6"/>
    <mergeCell ref="D5:D6"/>
    <mergeCell ref="E5:F5"/>
    <mergeCell ref="G5:H5"/>
    <mergeCell ref="I5:I6"/>
    <mergeCell ref="J5:J6"/>
    <mergeCell ref="K5:K6"/>
    <mergeCell ref="L5:L6"/>
    <mergeCell ref="Z4:Z6"/>
    <mergeCell ref="S5:S6"/>
    <mergeCell ref="T5:T6"/>
    <mergeCell ref="U5:V5"/>
    <mergeCell ref="W5:X5"/>
  </mergeCells>
  <phoneticPr fontId="3" type="noConversion"/>
  <pageMargins left="0.7" right="0.7" top="0.75" bottom="0.75" header="0.3" footer="0.3"/>
  <pageSetup paperSize="9" scale="29" orientation="landscape" r:id="rId1"/>
  <ignoredErrors>
    <ignoredError sqref="A7" numberStoredAsText="1"/>
    <ignoredError sqref="Q7 Y7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9"/>
  <sheetViews>
    <sheetView topLeftCell="A4" workbookViewId="0">
      <selection activeCell="B25" sqref="B25:B27"/>
    </sheetView>
  </sheetViews>
  <sheetFormatPr defaultRowHeight="16.5" x14ac:dyDescent="0.3"/>
  <cols>
    <col min="1" max="1" width="8.75" style="1" customWidth="1"/>
    <col min="2" max="2" width="15" style="1" customWidth="1"/>
    <col min="3" max="3" width="15.875" style="1" customWidth="1"/>
    <col min="4" max="7" width="15" style="1" customWidth="1"/>
    <col min="8" max="8" width="19.875" style="1" customWidth="1"/>
    <col min="9" max="9" width="10.75" style="1" customWidth="1"/>
    <col min="10" max="10" width="28.125" style="1" customWidth="1"/>
    <col min="11" max="12" width="15" style="1" customWidth="1"/>
    <col min="13" max="13" width="19.125" style="1" customWidth="1"/>
    <col min="14" max="14" width="11.875" style="1" bestFit="1" customWidth="1"/>
    <col min="15" max="16384" width="9" style="1"/>
  </cols>
  <sheetData>
    <row r="2" spans="1:14" ht="26.25" x14ac:dyDescent="0.3">
      <c r="A2" s="18" t="s">
        <v>33</v>
      </c>
      <c r="B2" s="18"/>
      <c r="C2" s="18"/>
      <c r="D2" s="18"/>
    </row>
    <row r="3" spans="1:14" x14ac:dyDescent="0.3">
      <c r="L3" s="19" t="s">
        <v>38</v>
      </c>
      <c r="M3" s="19"/>
    </row>
    <row r="4" spans="1:14" ht="22.5" customHeight="1" x14ac:dyDescent="0.3">
      <c r="A4" s="17" t="s">
        <v>5</v>
      </c>
      <c r="B4" s="17" t="s">
        <v>21</v>
      </c>
      <c r="C4" s="17" t="s">
        <v>11</v>
      </c>
      <c r="D4" s="17" t="s">
        <v>12</v>
      </c>
      <c r="E4" s="17" t="s">
        <v>12</v>
      </c>
      <c r="F4" s="17" t="s">
        <v>22</v>
      </c>
      <c r="G4" s="17" t="s">
        <v>22</v>
      </c>
      <c r="H4" s="17" t="s">
        <v>23</v>
      </c>
      <c r="I4" s="17" t="s">
        <v>24</v>
      </c>
      <c r="J4" s="17" t="s">
        <v>25</v>
      </c>
      <c r="K4" s="17" t="s">
        <v>25</v>
      </c>
      <c r="L4" s="17" t="s">
        <v>25</v>
      </c>
      <c r="M4" s="17" t="s">
        <v>26</v>
      </c>
    </row>
    <row r="5" spans="1:14" ht="22.5" customHeight="1" x14ac:dyDescent="0.3">
      <c r="A5" s="17" t="s">
        <v>5</v>
      </c>
      <c r="B5" s="17" t="s">
        <v>21</v>
      </c>
      <c r="C5" s="17" t="s">
        <v>11</v>
      </c>
      <c r="D5" s="2" t="s">
        <v>16</v>
      </c>
      <c r="E5" s="2" t="s">
        <v>17</v>
      </c>
      <c r="F5" s="2" t="s">
        <v>27</v>
      </c>
      <c r="G5" s="2" t="s">
        <v>19</v>
      </c>
      <c r="H5" s="17" t="s">
        <v>23</v>
      </c>
      <c r="I5" s="17" t="s">
        <v>24</v>
      </c>
      <c r="J5" s="2" t="s">
        <v>28</v>
      </c>
      <c r="K5" s="2" t="s">
        <v>29</v>
      </c>
      <c r="L5" s="2" t="s">
        <v>30</v>
      </c>
      <c r="M5" s="17" t="s">
        <v>26</v>
      </c>
    </row>
    <row r="6" spans="1:14" ht="22.5" customHeight="1" x14ac:dyDescent="0.3">
      <c r="A6" s="3" t="s">
        <v>3</v>
      </c>
      <c r="B6" s="12">
        <v>1005494760</v>
      </c>
      <c r="C6" s="12">
        <v>39216000</v>
      </c>
      <c r="D6" s="12">
        <v>317378630</v>
      </c>
      <c r="E6" s="12">
        <v>215337870</v>
      </c>
      <c r="F6" s="12">
        <v>56812270</v>
      </c>
      <c r="G6" s="12">
        <v>0</v>
      </c>
      <c r="H6" s="12">
        <f t="shared" ref="H6" si="0">SUM(B6:G6)</f>
        <v>1634239530</v>
      </c>
      <c r="I6" s="12">
        <v>40</v>
      </c>
      <c r="J6" s="12" t="s">
        <v>31</v>
      </c>
      <c r="K6" s="12">
        <v>1</v>
      </c>
      <c r="L6" s="12" t="s">
        <v>32</v>
      </c>
      <c r="M6" s="12">
        <f t="shared" ref="M6" si="1">H6/I6</f>
        <v>40855988.25</v>
      </c>
      <c r="N6" s="11"/>
    </row>
    <row r="8" spans="1:14" ht="50.25" customHeight="1" thickBot="1" x14ac:dyDescent="0.35">
      <c r="A8" s="14" t="s">
        <v>40</v>
      </c>
      <c r="B8" s="15"/>
      <c r="C8" s="15"/>
      <c r="D8" s="15"/>
      <c r="E8" s="15"/>
      <c r="F8" s="15"/>
      <c r="G8" s="15"/>
      <c r="H8" s="16"/>
    </row>
    <row r="9" spans="1:14" x14ac:dyDescent="0.3">
      <c r="H9" s="5"/>
    </row>
  </sheetData>
  <mergeCells count="12">
    <mergeCell ref="M4:M5"/>
    <mergeCell ref="A8:H8"/>
    <mergeCell ref="A2:D2"/>
    <mergeCell ref="L3:M3"/>
    <mergeCell ref="A4:A5"/>
    <mergeCell ref="B4:B5"/>
    <mergeCell ref="C4:C5"/>
    <mergeCell ref="D4:E4"/>
    <mergeCell ref="F4:G4"/>
    <mergeCell ref="H4:H5"/>
    <mergeCell ref="I4:I5"/>
    <mergeCell ref="J4:L4"/>
  </mergeCells>
  <phoneticPr fontId="3" type="noConversion"/>
  <pageMargins left="0.7" right="0.7" top="0.75" bottom="0.75" header="0.3" footer="0.3"/>
  <pageSetup paperSize="9" orientation="portrait" r:id="rId1"/>
  <ignoredErrors>
    <ignoredError sqref="A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"/>
  <sheetViews>
    <sheetView workbookViewId="0">
      <selection activeCell="A8" sqref="A8:H8"/>
    </sheetView>
  </sheetViews>
  <sheetFormatPr defaultRowHeight="16.5" x14ac:dyDescent="0.3"/>
  <cols>
    <col min="1" max="1" width="8.75" style="1" customWidth="1"/>
    <col min="2" max="2" width="15" style="1" customWidth="1"/>
    <col min="3" max="3" width="15.875" style="1" customWidth="1"/>
    <col min="4" max="7" width="15" style="1" customWidth="1"/>
    <col min="8" max="8" width="19.625" style="1" customWidth="1"/>
    <col min="9" max="9" width="15" style="1" customWidth="1"/>
    <col min="10" max="10" width="27.875" style="1" customWidth="1"/>
    <col min="11" max="12" width="15" style="1" customWidth="1"/>
    <col min="13" max="13" width="22.875" style="1" customWidth="1"/>
    <col min="14" max="14" width="11.875" style="1" bestFit="1" customWidth="1"/>
    <col min="15" max="16384" width="9" style="1"/>
  </cols>
  <sheetData>
    <row r="2" spans="1:13" ht="26.25" x14ac:dyDescent="0.3">
      <c r="A2" s="18" t="s">
        <v>20</v>
      </c>
      <c r="B2" s="18"/>
      <c r="C2" s="18"/>
      <c r="D2" s="18"/>
      <c r="H2" s="5"/>
    </row>
    <row r="3" spans="1:13" x14ac:dyDescent="0.3">
      <c r="L3" s="19" t="s">
        <v>39</v>
      </c>
      <c r="M3" s="19"/>
    </row>
    <row r="4" spans="1:13" ht="22.5" customHeight="1" x14ac:dyDescent="0.3">
      <c r="A4" s="17" t="s">
        <v>5</v>
      </c>
      <c r="B4" s="17" t="s">
        <v>21</v>
      </c>
      <c r="C4" s="17" t="s">
        <v>11</v>
      </c>
      <c r="D4" s="17" t="s">
        <v>12</v>
      </c>
      <c r="E4" s="17" t="s">
        <v>12</v>
      </c>
      <c r="F4" s="17" t="s">
        <v>22</v>
      </c>
      <c r="G4" s="17" t="s">
        <v>22</v>
      </c>
      <c r="H4" s="17" t="s">
        <v>23</v>
      </c>
      <c r="I4" s="17" t="s">
        <v>24</v>
      </c>
      <c r="J4" s="17" t="s">
        <v>25</v>
      </c>
      <c r="K4" s="17" t="s">
        <v>25</v>
      </c>
      <c r="L4" s="17" t="s">
        <v>25</v>
      </c>
      <c r="M4" s="17" t="s">
        <v>26</v>
      </c>
    </row>
    <row r="5" spans="1:13" ht="22.5" customHeight="1" x14ac:dyDescent="0.3">
      <c r="A5" s="17" t="s">
        <v>5</v>
      </c>
      <c r="B5" s="17" t="s">
        <v>21</v>
      </c>
      <c r="C5" s="17" t="s">
        <v>11</v>
      </c>
      <c r="D5" s="2" t="s">
        <v>16</v>
      </c>
      <c r="E5" s="2" t="s">
        <v>17</v>
      </c>
      <c r="F5" s="2" t="s">
        <v>27</v>
      </c>
      <c r="G5" s="2" t="s">
        <v>19</v>
      </c>
      <c r="H5" s="17" t="s">
        <v>23</v>
      </c>
      <c r="I5" s="17" t="s">
        <v>24</v>
      </c>
      <c r="J5" s="2" t="s">
        <v>28</v>
      </c>
      <c r="K5" s="2" t="s">
        <v>29</v>
      </c>
      <c r="L5" s="2" t="s">
        <v>30</v>
      </c>
      <c r="M5" s="17" t="s">
        <v>26</v>
      </c>
    </row>
    <row r="6" spans="1:13" ht="22.5" customHeight="1" x14ac:dyDescent="0.3">
      <c r="A6" s="3" t="s">
        <v>3</v>
      </c>
      <c r="B6" s="4">
        <v>1005494760</v>
      </c>
      <c r="C6" s="4">
        <v>39216000</v>
      </c>
      <c r="D6" s="4">
        <v>317378630</v>
      </c>
      <c r="E6" s="4">
        <v>215337870</v>
      </c>
      <c r="F6" s="4">
        <v>56812270</v>
      </c>
      <c r="G6" s="4">
        <v>0</v>
      </c>
      <c r="H6" s="4">
        <f t="shared" ref="H6" si="0">SUM(B6:G6)</f>
        <v>1634239530</v>
      </c>
      <c r="I6" s="4">
        <v>40</v>
      </c>
      <c r="J6" s="9" t="s">
        <v>31</v>
      </c>
      <c r="K6" s="4">
        <v>1</v>
      </c>
      <c r="L6" s="13">
        <v>5</v>
      </c>
      <c r="M6" s="10">
        <f t="shared" ref="M6" si="1">H6/I6</f>
        <v>40855988.25</v>
      </c>
    </row>
    <row r="8" spans="1:13" ht="49.5" customHeight="1" thickBot="1" x14ac:dyDescent="0.35">
      <c r="A8" s="14" t="s">
        <v>40</v>
      </c>
      <c r="B8" s="15"/>
      <c r="C8" s="15"/>
      <c r="D8" s="15"/>
      <c r="E8" s="15"/>
      <c r="F8" s="15"/>
      <c r="G8" s="15"/>
      <c r="H8" s="16"/>
    </row>
  </sheetData>
  <mergeCells count="12">
    <mergeCell ref="M4:M5"/>
    <mergeCell ref="A8:H8"/>
    <mergeCell ref="A2:D2"/>
    <mergeCell ref="L3:M3"/>
    <mergeCell ref="A4:A5"/>
    <mergeCell ref="B4:B5"/>
    <mergeCell ref="C4:C5"/>
    <mergeCell ref="D4:E4"/>
    <mergeCell ref="F4:G4"/>
    <mergeCell ref="H4:H5"/>
    <mergeCell ref="I4:I5"/>
    <mergeCell ref="J4:L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"/>
  <sheetViews>
    <sheetView workbookViewId="0">
      <selection activeCell="A8" sqref="A8:H8"/>
    </sheetView>
  </sheetViews>
  <sheetFormatPr defaultRowHeight="16.5" x14ac:dyDescent="0.3"/>
  <cols>
    <col min="1" max="1" width="8.75" style="1" customWidth="1"/>
    <col min="2" max="7" width="15" style="1" customWidth="1"/>
    <col min="8" max="8" width="20.75" style="1" customWidth="1"/>
    <col min="9" max="9" width="15" style="1" customWidth="1"/>
    <col min="10" max="10" width="26.75" style="1" customWidth="1"/>
    <col min="11" max="12" width="15" style="1" customWidth="1"/>
    <col min="13" max="13" width="23.625" style="1" customWidth="1"/>
    <col min="14" max="16384" width="9" style="1"/>
  </cols>
  <sheetData>
    <row r="2" spans="1:13" ht="26.25" x14ac:dyDescent="0.3">
      <c r="A2" s="18" t="s">
        <v>34</v>
      </c>
      <c r="B2" s="18"/>
      <c r="C2" s="18"/>
      <c r="D2" s="18"/>
    </row>
    <row r="3" spans="1:13" x14ac:dyDescent="0.3">
      <c r="L3" s="19" t="s">
        <v>36</v>
      </c>
      <c r="M3" s="19"/>
    </row>
    <row r="4" spans="1:13" ht="22.5" customHeight="1" x14ac:dyDescent="0.3">
      <c r="A4" s="17" t="s">
        <v>5</v>
      </c>
      <c r="B4" s="17" t="s">
        <v>21</v>
      </c>
      <c r="C4" s="17" t="s">
        <v>11</v>
      </c>
      <c r="D4" s="17" t="s">
        <v>12</v>
      </c>
      <c r="E4" s="17" t="s">
        <v>12</v>
      </c>
      <c r="F4" s="17" t="s">
        <v>22</v>
      </c>
      <c r="G4" s="17" t="s">
        <v>22</v>
      </c>
      <c r="H4" s="17" t="s">
        <v>23</v>
      </c>
      <c r="I4" s="17" t="s">
        <v>24</v>
      </c>
      <c r="J4" s="17" t="s">
        <v>25</v>
      </c>
      <c r="K4" s="17" t="s">
        <v>25</v>
      </c>
      <c r="L4" s="17" t="s">
        <v>25</v>
      </c>
      <c r="M4" s="17" t="s">
        <v>26</v>
      </c>
    </row>
    <row r="5" spans="1:13" ht="22.5" customHeight="1" x14ac:dyDescent="0.3">
      <c r="A5" s="17" t="s">
        <v>5</v>
      </c>
      <c r="B5" s="17" t="s">
        <v>21</v>
      </c>
      <c r="C5" s="17" t="s">
        <v>11</v>
      </c>
      <c r="D5" s="2" t="s">
        <v>16</v>
      </c>
      <c r="E5" s="2" t="s">
        <v>17</v>
      </c>
      <c r="F5" s="2" t="s">
        <v>27</v>
      </c>
      <c r="G5" s="2" t="s">
        <v>19</v>
      </c>
      <c r="H5" s="17" t="s">
        <v>23</v>
      </c>
      <c r="I5" s="17" t="s">
        <v>24</v>
      </c>
      <c r="J5" s="2" t="s">
        <v>28</v>
      </c>
      <c r="K5" s="2" t="s">
        <v>29</v>
      </c>
      <c r="L5" s="2" t="s">
        <v>30</v>
      </c>
      <c r="M5" s="17" t="s">
        <v>26</v>
      </c>
    </row>
    <row r="6" spans="1:13" ht="22.5" customHeight="1" x14ac:dyDescent="0.3">
      <c r="A6" s="3" t="s">
        <v>3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f t="shared" ref="H6" si="0">SUM(B6:G6)</f>
        <v>0</v>
      </c>
      <c r="I6" s="4">
        <v>0</v>
      </c>
      <c r="J6" s="9" t="s">
        <v>31</v>
      </c>
      <c r="K6" s="4">
        <v>0</v>
      </c>
      <c r="L6" s="10" t="s">
        <v>35</v>
      </c>
      <c r="M6" s="10" t="e">
        <f t="shared" ref="M6" si="1">H6/I6</f>
        <v>#DIV/0!</v>
      </c>
    </row>
    <row r="8" spans="1:13" ht="50.25" customHeight="1" thickBot="1" x14ac:dyDescent="0.35">
      <c r="A8" s="14" t="s">
        <v>40</v>
      </c>
      <c r="B8" s="15"/>
      <c r="C8" s="15"/>
      <c r="D8" s="15"/>
      <c r="E8" s="15"/>
      <c r="F8" s="15"/>
      <c r="G8" s="15"/>
      <c r="H8" s="16"/>
    </row>
  </sheetData>
  <mergeCells count="12">
    <mergeCell ref="M4:M5"/>
    <mergeCell ref="A8:H8"/>
    <mergeCell ref="A2:D2"/>
    <mergeCell ref="L3:M3"/>
    <mergeCell ref="A4:A5"/>
    <mergeCell ref="B4:B5"/>
    <mergeCell ref="C4:C5"/>
    <mergeCell ref="D4:E4"/>
    <mergeCell ref="F4:G4"/>
    <mergeCell ref="H4:H5"/>
    <mergeCell ref="I4:I5"/>
    <mergeCell ref="J4:L4"/>
  </mergeCells>
  <phoneticPr fontId="3" type="noConversion"/>
  <pageMargins left="0.7" right="0.7" top="0.75" bottom="0.75" header="0.3" footer="0.3"/>
  <pageSetup paperSize="9" orientation="portrait" r:id="rId1"/>
  <ignoredErrors>
    <ignoredError sqref="A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Ⅱ-3. 임원연봉</vt:lpstr>
      <vt:lpstr>Ⅲ-1-1. 정규직 총괄</vt:lpstr>
      <vt:lpstr>Ⅲ-1-2. 일반정규직</vt:lpstr>
      <vt:lpstr>Ⅲ-1-3. 무기계약직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Park Mina</cp:lastModifiedBy>
  <cp:lastPrinted>2020-04-07T06:03:15Z</cp:lastPrinted>
  <dcterms:created xsi:type="dcterms:W3CDTF">2020-03-30T11:58:50Z</dcterms:created>
  <dcterms:modified xsi:type="dcterms:W3CDTF">2021-11-01T05:25:32Z</dcterms:modified>
</cp:coreProperties>
</file>