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 백충현\9. 지침 및 법률, 관련자료\2. 경영공시\1. 백충현\18년\수의계약\상반기\"/>
    </mc:Choice>
  </mc:AlternateContent>
  <bookViews>
    <workbookView xWindow="0" yWindow="0" windowWidth="28800" windowHeight="12285"/>
  </bookViews>
  <sheets>
    <sheet name="고양시청소년재단" sheetId="2" r:id="rId1"/>
    <sheet name="마두청소년수련관" sheetId="3" r:id="rId2"/>
    <sheet name="고양시청소년진로센터" sheetId="4" r:id="rId3"/>
    <sheet name="일산서구청소년수련관" sheetId="5" r:id="rId4"/>
    <sheet name="성사청소년문화의집" sheetId="6" r:id="rId5"/>
    <sheet name="탄현청소년문화의집" sheetId="7" r:id="rId6"/>
    <sheet name="주교청소년카페" sheetId="8" r:id="rId7"/>
  </sheets>
  <definedNames>
    <definedName name="_xlnm._FilterDatabase" localSheetId="0" hidden="1">고양시청소년재단!$A$5:$M$5</definedName>
    <definedName name="_xlnm._FilterDatabase" localSheetId="2" hidden="1">고양시청소년진로센터!$A$5:$M$5</definedName>
    <definedName name="_xlnm._FilterDatabase" localSheetId="1" hidden="1">마두청소년수련관!$A$5:$M$5</definedName>
    <definedName name="_xlnm._FilterDatabase" localSheetId="4" hidden="1">성사청소년문화의집!$A$5:$M$5</definedName>
    <definedName name="_xlnm._FilterDatabase" localSheetId="3" hidden="1">일산서구청소년수련관!$A$5:$M$5</definedName>
    <definedName name="_xlnm._FilterDatabase" localSheetId="6" hidden="1">주교청소년카페!$B$5:$N$5</definedName>
    <definedName name="_xlnm._FilterDatabase" localSheetId="5" hidden="1">탄현청소년문화의집!$A$5:$M$5</definedName>
    <definedName name="_xlnm.Print_Area" localSheetId="0">고양시청소년재단!$A$1:$M$69</definedName>
    <definedName name="_xlnm.Print_Area" localSheetId="2">고양시청소년진로센터!$A$1:$M$71</definedName>
    <definedName name="_xlnm.Print_Area" localSheetId="1">마두청소년수련관!$A$1:$M$70</definedName>
    <definedName name="_xlnm.Print_Area" localSheetId="4">성사청소년문화의집!$A$1:$M$71</definedName>
    <definedName name="_xlnm.Print_Area" localSheetId="3">일산서구청소년수련관!$A$1:$M$71</definedName>
    <definedName name="_xlnm.Print_Area" localSheetId="6">주교청소년카페!$A$1:$N$43</definedName>
    <definedName name="_xlnm.Print_Area" localSheetId="5">탄현청소년문화의집!$A$1:$M$70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2" l="1"/>
  <c r="J8" i="2"/>
  <c r="J9" i="2"/>
  <c r="J10" i="2"/>
  <c r="J11" i="2"/>
  <c r="J12" i="2"/>
  <c r="J6" i="2"/>
  <c r="J6" i="7" l="1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13" i="4"/>
  <c r="J12" i="4"/>
  <c r="J10" i="4"/>
  <c r="J9" i="4"/>
  <c r="J8" i="4"/>
  <c r="J7" i="4"/>
  <c r="J6" i="4"/>
  <c r="J12" i="3"/>
  <c r="J11" i="3"/>
  <c r="J10" i="3"/>
  <c r="J9" i="3"/>
  <c r="J8" i="3"/>
  <c r="J7" i="3"/>
  <c r="J6" i="3"/>
  <c r="K10" i="8" l="1"/>
  <c r="K9" i="8"/>
  <c r="K8" i="8"/>
  <c r="K7" i="8"/>
  <c r="K6" i="8"/>
</calcChain>
</file>

<file path=xl/sharedStrings.xml><?xml version="1.0" encoding="utf-8"?>
<sst xmlns="http://schemas.openxmlformats.org/spreadsheetml/2006/main" count="387" uniqueCount="176">
  <si>
    <t>총액계약</t>
  </si>
  <si>
    <t>용역</t>
    <phoneticPr fontId="2" type="noConversion"/>
  </si>
  <si>
    <t>물품</t>
  </si>
  <si>
    <t>공사</t>
    <phoneticPr fontId="2" type="noConversion"/>
  </si>
  <si>
    <t>대표자</t>
  </si>
  <si>
    <t>업체명</t>
  </si>
  <si>
    <t>준공(납품)일</t>
  </si>
  <si>
    <t>착수(계약)일</t>
  </si>
  <si>
    <t>비고</t>
  </si>
  <si>
    <t>공종</t>
  </si>
  <si>
    <t>수의계약 사유</t>
  </si>
  <si>
    <t>계약상대자</t>
  </si>
  <si>
    <t>계약금액</t>
  </si>
  <si>
    <t>계약기간</t>
  </si>
  <si>
    <t>계약일자</t>
    <phoneticPr fontId="2" type="noConversion"/>
  </si>
  <si>
    <t>구분</t>
  </si>
  <si>
    <t>계약건명</t>
  </si>
  <si>
    <t>* 기준일 : 2018.01. 01 ~ 06. 30</t>
    <phoneticPr fontId="2" type="noConversion"/>
  </si>
  <si>
    <t>수의계약 내역</t>
    <phoneticPr fontId="2" type="noConversion"/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</si>
  <si>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</si>
  <si>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</si>
  <si>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</si>
  <si>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NO.</t>
    <phoneticPr fontId="2" type="noConversion"/>
  </si>
  <si>
    <t>2018년 소방안전유지보수 용역계약 진행</t>
    <phoneticPr fontId="2" type="noConversion"/>
  </si>
  <si>
    <t>용역</t>
    <phoneticPr fontId="2" type="noConversion"/>
  </si>
  <si>
    <t>총액계약</t>
    <phoneticPr fontId="2" type="noConversion"/>
  </si>
  <si>
    <t>㈜한국소방</t>
    <phoneticPr fontId="2" type="noConversion"/>
  </si>
  <si>
    <t>이춘집</t>
    <phoneticPr fontId="2" type="noConversion"/>
  </si>
  <si>
    <t>이춘집</t>
    <phoneticPr fontId="2" type="noConversion"/>
  </si>
  <si>
    <t>지방자치단체를 당사자로하는 계약에 관한 법률 시행령 제25조</t>
    <phoneticPr fontId="2" type="noConversion"/>
  </si>
  <si>
    <t>2018년 승강기유지보수 용역계약 진행</t>
    <phoneticPr fontId="2" type="noConversion"/>
  </si>
  <si>
    <t>총액계약</t>
    <phoneticPr fontId="2" type="noConversion"/>
  </si>
  <si>
    <t>㈜제일승강기</t>
    <phoneticPr fontId="2" type="noConversion"/>
  </si>
  <si>
    <t>김용기</t>
    <phoneticPr fontId="2" type="noConversion"/>
  </si>
  <si>
    <t>지방자치단체를 당사자로하는 계약에 관한 법률 시행령 제25조</t>
    <phoneticPr fontId="2" type="noConversion"/>
  </si>
  <si>
    <t>2018년 자동제어유지보수 용역계약 진행</t>
    <phoneticPr fontId="2" type="noConversion"/>
  </si>
  <si>
    <t>㈜나라컨트롤</t>
    <phoneticPr fontId="2" type="noConversion"/>
  </si>
  <si>
    <t>문성주, 주영덕</t>
    <phoneticPr fontId="2" type="noConversion"/>
  </si>
  <si>
    <t>2018년 정수기 임차계약</t>
    <phoneticPr fontId="2" type="noConversion"/>
  </si>
  <si>
    <t>물품</t>
    <phoneticPr fontId="2" type="noConversion"/>
  </si>
  <si>
    <t>물품</t>
    <phoneticPr fontId="2" type="noConversion"/>
  </si>
  <si>
    <t>㈜청호나이스</t>
    <phoneticPr fontId="2" type="noConversion"/>
  </si>
  <si>
    <t>㈜청호나이스</t>
    <phoneticPr fontId="2" type="noConversion"/>
  </si>
  <si>
    <t>이석호</t>
    <phoneticPr fontId="2" type="noConversion"/>
  </si>
  <si>
    <t>2018년 공기청정기 임차계약</t>
    <phoneticPr fontId="2" type="noConversion"/>
  </si>
  <si>
    <t>2018년 방제 용역계약 진행</t>
    <phoneticPr fontId="2" type="noConversion"/>
  </si>
  <si>
    <t>㈜그린피플</t>
    <phoneticPr fontId="2" type="noConversion"/>
  </si>
  <si>
    <t>박도선</t>
    <phoneticPr fontId="2" type="noConversion"/>
  </si>
  <si>
    <t>2018년 회원관리프로그램 유지보수 계약</t>
    <phoneticPr fontId="2" type="noConversion"/>
  </si>
  <si>
    <t>㈜리버스아이티</t>
    <phoneticPr fontId="2" type="noConversion"/>
  </si>
  <si>
    <t>황기성</t>
    <phoneticPr fontId="2" type="noConversion"/>
  </si>
  <si>
    <t>황기성</t>
    <phoneticPr fontId="2" type="noConversion"/>
  </si>
  <si>
    <t>2018 정부부처연계 진로체험 프로그램 사업 교육운영 용역계약 체결(오픈놀)</t>
    <phoneticPr fontId="2" type="noConversion"/>
  </si>
  <si>
    <t>오픈놀</t>
    <phoneticPr fontId="2" type="noConversion"/>
  </si>
  <si>
    <t>권인택</t>
    <phoneticPr fontId="2" type="noConversion"/>
  </si>
  <si>
    <t>vr연구소</t>
    <phoneticPr fontId="2" type="noConversion"/>
  </si>
  <si>
    <t>2018 정부부처연계 진로체험 프로그램 중앙 행사 운영비 계약 체결</t>
    <phoneticPr fontId="2" type="noConversion"/>
  </si>
  <si>
    <t>맥시커튜니케이션즈</t>
    <phoneticPr fontId="2" type="noConversion"/>
  </si>
  <si>
    <t>김민경</t>
    <phoneticPr fontId="2" type="noConversion"/>
  </si>
  <si>
    <t>초등체험물품구입</t>
    <phoneticPr fontId="2" type="noConversion"/>
  </si>
  <si>
    <t>심재중</t>
    <phoneticPr fontId="2" type="noConversion"/>
  </si>
  <si>
    <t>고양시청소년진로센터 중등직업실무 교육물품 구입</t>
    <phoneticPr fontId="2" type="noConversion"/>
  </si>
  <si>
    <t>㈜예일문화사</t>
  </si>
  <si>
    <t>김영대</t>
  </si>
  <si>
    <t>지방자치단체를 당사자로 하는 계약에 관한 법률 시행령 제25조</t>
  </si>
  <si>
    <t>진로센터 공기청정기 렌탈 계약</t>
    <phoneticPr fontId="2" type="noConversion"/>
  </si>
  <si>
    <t>총액계약</t>
    <phoneticPr fontId="2" type="noConversion"/>
  </si>
  <si>
    <t>프레디저</t>
    <phoneticPr fontId="2" type="noConversion"/>
  </si>
  <si>
    <t>박미정</t>
    <phoneticPr fontId="2" type="noConversion"/>
  </si>
  <si>
    <t>2018 정부부처연계 진로체험 프로그램 가상 진로체험 공간 구축 계약체결(VR연구소)</t>
    <phoneticPr fontId="2" type="noConversion"/>
  </si>
  <si>
    <t>김선민</t>
    <phoneticPr fontId="2" type="noConversion"/>
  </si>
  <si>
    <t>2018년 진로연구조사 설문용역계약</t>
    <phoneticPr fontId="2" type="noConversion"/>
  </si>
  <si>
    <t>정책과 평가</t>
    <phoneticPr fontId="2" type="noConversion"/>
  </si>
  <si>
    <t>정제련</t>
    <phoneticPr fontId="2" type="noConversion"/>
  </si>
  <si>
    <t>협신물산</t>
    <phoneticPr fontId="2" type="noConversion"/>
  </si>
  <si>
    <t>코웨이주식회사</t>
    <phoneticPr fontId="2" type="noConversion"/>
  </si>
  <si>
    <t>이해선</t>
    <phoneticPr fontId="2" type="noConversion"/>
  </si>
  <si>
    <t>고양시청소년진로센터 중등교사 전문화연수 교육물품 구입</t>
    <phoneticPr fontId="2" type="noConversion"/>
  </si>
  <si>
    <t>기관명</t>
    <phoneticPr fontId="2" type="noConversion"/>
  </si>
  <si>
    <t>무인경비시스템 용역계약</t>
    <phoneticPr fontId="2" type="noConversion"/>
  </si>
  <si>
    <t>월계약</t>
    <phoneticPr fontId="2" type="noConversion"/>
  </si>
  <si>
    <t>㈜에스원</t>
    <phoneticPr fontId="2" type="noConversion"/>
  </si>
  <si>
    <t>욱현표 외 1인</t>
    <phoneticPr fontId="2" type="noConversion"/>
  </si>
  <si>
    <t>정수기 임차계약</t>
    <phoneticPr fontId="2" type="noConversion"/>
  </si>
  <si>
    <t>㈜코웨이</t>
    <phoneticPr fontId="2" type="noConversion"/>
  </si>
  <si>
    <t>이해선</t>
    <phoneticPr fontId="2" type="noConversion"/>
  </si>
  <si>
    <t xml:space="preserve">북카페 비품 </t>
    <phoneticPr fontId="2" type="noConversion"/>
  </si>
  <si>
    <t>2018-05-</t>
    <phoneticPr fontId="2" type="noConversion"/>
  </si>
  <si>
    <t>㈜웰스에셋</t>
    <phoneticPr fontId="2" type="noConversion"/>
  </si>
  <si>
    <t>최봉기</t>
    <phoneticPr fontId="2" type="noConversion"/>
  </si>
  <si>
    <t>지방자치단체를 당사자로하는 계약에 관한 법률 시행령 제25조</t>
    <phoneticPr fontId="2" type="noConversion"/>
  </si>
  <si>
    <t>북카페 인테리어공사</t>
    <phoneticPr fontId="2" type="noConversion"/>
  </si>
  <si>
    <t>공사</t>
    <phoneticPr fontId="2" type="noConversion"/>
  </si>
  <si>
    <t>디자인공작소</t>
    <phoneticPr fontId="2" type="noConversion"/>
  </si>
  <si>
    <t>조슬기</t>
    <phoneticPr fontId="2" type="noConversion"/>
  </si>
  <si>
    <t>디지털복합기 임차계약</t>
    <phoneticPr fontId="2" type="noConversion"/>
  </si>
  <si>
    <t>NJ솔루션</t>
    <phoneticPr fontId="2" type="noConversion"/>
  </si>
  <si>
    <t>주병국</t>
    <phoneticPr fontId="2" type="noConversion"/>
  </si>
  <si>
    <t>회원관리 프로그램 구축</t>
    <phoneticPr fontId="2" type="noConversion"/>
  </si>
  <si>
    <t>방송실 설치공사</t>
    <phoneticPr fontId="2" type="noConversion"/>
  </si>
  <si>
    <t>총액계약</t>
    <phoneticPr fontId="2" type="noConversion"/>
  </si>
  <si>
    <t>다온디자인</t>
    <phoneticPr fontId="2" type="noConversion"/>
  </si>
  <si>
    <t>김도수</t>
    <phoneticPr fontId="2" type="noConversion"/>
  </si>
  <si>
    <t>소방안전유지보수 용역</t>
    <phoneticPr fontId="2" type="noConversion"/>
  </si>
  <si>
    <t>한국소방㈜</t>
    <phoneticPr fontId="2" type="noConversion"/>
  </si>
  <si>
    <t>블라인드 구매설치</t>
    <phoneticPr fontId="2" type="noConversion"/>
  </si>
  <si>
    <t>세화블라인드</t>
    <phoneticPr fontId="2" type="noConversion"/>
  </si>
  <si>
    <t>류세형</t>
    <phoneticPr fontId="2" type="noConversion"/>
  </si>
  <si>
    <t>전기설비 유지보수업체 용역계약</t>
    <phoneticPr fontId="2" type="noConversion"/>
  </si>
  <si>
    <t>㈜삼원전기안전관리</t>
    <phoneticPr fontId="2" type="noConversion"/>
  </si>
  <si>
    <t>김기형</t>
    <phoneticPr fontId="2" type="noConversion"/>
  </si>
  <si>
    <t>개관청소 계약</t>
    <phoneticPr fontId="2" type="noConversion"/>
  </si>
  <si>
    <t>㈜해피크린</t>
    <phoneticPr fontId="2" type="noConversion"/>
  </si>
  <si>
    <t>이숙자</t>
    <phoneticPr fontId="2" type="noConversion"/>
  </si>
  <si>
    <t>회원관리 프로그램 유지보수</t>
    <phoneticPr fontId="2" type="noConversion"/>
  </si>
  <si>
    <t>2018-06-</t>
    <phoneticPr fontId="2" type="noConversion"/>
  </si>
  <si>
    <t>2018-06-</t>
    <phoneticPr fontId="2" type="noConversion"/>
  </si>
  <si>
    <t>승강기 유지관리</t>
    <phoneticPr fontId="2" type="noConversion"/>
  </si>
  <si>
    <t>2018-07-</t>
    <phoneticPr fontId="2" type="noConversion"/>
  </si>
  <si>
    <t>㈜한양엘리베이터</t>
    <phoneticPr fontId="2" type="noConversion"/>
  </si>
  <si>
    <t>이종록, 김훤</t>
    <phoneticPr fontId="2" type="noConversion"/>
  </si>
  <si>
    <t>(주)올리브엔제펫토</t>
    <phoneticPr fontId="2" type="noConversion"/>
  </si>
  <si>
    <t>2018년 탄현청소년문화의집 공간 리모델링 공사</t>
    <phoneticPr fontId="2" type="noConversion"/>
  </si>
  <si>
    <t>남궁문주</t>
    <phoneticPr fontId="2" type="noConversion"/>
  </si>
  <si>
    <t>지방자치단체를 당사자로하는 계약에 관한 법률 시행령 제25조 1항 5호 마목 1)단</t>
    <phoneticPr fontId="2" type="noConversion"/>
  </si>
  <si>
    <t>2018 주교동청소년카페 정수기 임차 및 유지보수 계약</t>
    <phoneticPr fontId="2" type="noConversion"/>
  </si>
  <si>
    <t>물품</t>
    <phoneticPr fontId="2" type="noConversion"/>
  </si>
  <si>
    <t>코웨이㈜</t>
    <phoneticPr fontId="2" type="noConversion"/>
  </si>
  <si>
    <t>이해선</t>
    <phoneticPr fontId="2" type="noConversion"/>
  </si>
  <si>
    <t>2018년 고양시청소년재단 무인경비시스템 용역계약</t>
    <phoneticPr fontId="2" type="noConversion"/>
  </si>
  <si>
    <t>총액계약</t>
    <phoneticPr fontId="2" type="noConversion"/>
  </si>
  <si>
    <t>㈜케이폴넷</t>
    <phoneticPr fontId="2" type="noConversion"/>
  </si>
  <si>
    <t>정시열,신용호</t>
    <phoneticPr fontId="2" type="noConversion"/>
  </si>
  <si>
    <t>지방자치단체를 당사자로하는 계약에 관한 법률 시행령 제25조</t>
    <phoneticPr fontId="2" type="noConversion"/>
  </si>
  <si>
    <t>2018 주교동청소년카페 컬러복합기 임차 및 유지보수 계약</t>
  </si>
  <si>
    <t>대기OA</t>
    <phoneticPr fontId="2" type="noConversion"/>
  </si>
  <si>
    <t>이명우</t>
    <phoneticPr fontId="2" type="noConversion"/>
  </si>
  <si>
    <t>지방자치단체를 당사자로하는 계약에 관한 법률 시행령 제25조</t>
    <phoneticPr fontId="2" type="noConversion"/>
  </si>
  <si>
    <t>2018년 주교동청소년카페 공간 리모델링 공사 계약</t>
  </si>
  <si>
    <t>공사</t>
    <phoneticPr fontId="2" type="noConversion"/>
  </si>
  <si>
    <t>㈜올리브엔제펫토</t>
  </si>
  <si>
    <t>남궁문주</t>
    <phoneticPr fontId="2" type="noConversion"/>
  </si>
  <si>
    <t xml:space="preserve">2018년 주교동청소년카페 외부 홍보물 공사 계약 </t>
  </si>
  <si>
    <t>공사</t>
    <phoneticPr fontId="2" type="noConversion"/>
  </si>
  <si>
    <t>총액계약</t>
    <phoneticPr fontId="2" type="noConversion"/>
  </si>
  <si>
    <t>주식회사 대창</t>
    <phoneticPr fontId="2" type="noConversion"/>
  </si>
  <si>
    <t>박찬도</t>
    <phoneticPr fontId="2" type="noConversion"/>
  </si>
  <si>
    <t>지방자치단체를 당사자로하는 계약에 관한 법률 시행령 제25조</t>
    <phoneticPr fontId="2" type="noConversion"/>
  </si>
  <si>
    <t>주교동청소년카페</t>
    <phoneticPr fontId="2" type="noConversion"/>
  </si>
  <si>
    <t>주식회사케이폴넷</t>
    <phoneticPr fontId="2" type="noConversion"/>
  </si>
  <si>
    <t>노무법인 다울</t>
    <phoneticPr fontId="2" type="noConversion"/>
  </si>
  <si>
    <t>회계법인 상지원</t>
    <phoneticPr fontId="2" type="noConversion"/>
  </si>
  <si>
    <t>-</t>
  </si>
  <si>
    <t>고양시청소년재단 무인경비시스템 계약</t>
    <phoneticPr fontId="2" type="noConversion"/>
  </si>
  <si>
    <t>용역</t>
    <phoneticPr fontId="2" type="noConversion"/>
  </si>
  <si>
    <t>지방자치단체를 당사자로하는 계약에 관한 법률 시행령 제25조</t>
    <phoneticPr fontId="2" type="noConversion"/>
  </si>
  <si>
    <t>고양시청소년재단 노무관리 자문계약</t>
    <phoneticPr fontId="2" type="noConversion"/>
  </si>
  <si>
    <t>총액계약</t>
    <phoneticPr fontId="2" type="noConversion"/>
  </si>
  <si>
    <t>고양시청소년재단 복합기 임대계약</t>
    <phoneticPr fontId="2" type="noConversion"/>
  </si>
  <si>
    <t>용역</t>
    <phoneticPr fontId="2" type="noConversion"/>
  </si>
  <si>
    <t>NJ 솔루션</t>
    <phoneticPr fontId="2" type="noConversion"/>
  </si>
  <si>
    <t>지방자치단체를 당사자로하는 계약에 관한 법률 시행령 제25조</t>
    <phoneticPr fontId="2" type="noConversion"/>
  </si>
  <si>
    <t>고양시청소년재단 결산회계감사 계약</t>
    <phoneticPr fontId="2" type="noConversion"/>
  </si>
  <si>
    <t>고양시청소년재단 법인세 세무조정 계약</t>
    <phoneticPr fontId="2" type="noConversion"/>
  </si>
  <si>
    <t>총액계약</t>
    <phoneticPr fontId="2" type="noConversion"/>
  </si>
  <si>
    <t>회계법인 상지원</t>
    <phoneticPr fontId="2" type="noConversion"/>
  </si>
  <si>
    <t>고양시청소년재단 경영진단 컨설팅 계약</t>
    <phoneticPr fontId="2" type="noConversion"/>
  </si>
  <si>
    <t>CBP컨설팅</t>
    <phoneticPr fontId="2" type="noConversion"/>
  </si>
  <si>
    <t>일산서구청소년수련관 복합기 임차계약</t>
    <phoneticPr fontId="2" type="noConversion"/>
  </si>
  <si>
    <t>NJ 솔루션</t>
    <phoneticPr fontId="2" type="noConversion"/>
  </si>
  <si>
    <t>강문석</t>
    <phoneticPr fontId="2" type="noConversion"/>
  </si>
  <si>
    <t>강문석</t>
    <phoneticPr fontId="2" type="noConversion"/>
  </si>
  <si>
    <t>주병국</t>
    <phoneticPr fontId="2" type="noConversion"/>
  </si>
  <si>
    <t>정시열, 신용호</t>
    <phoneticPr fontId="2" type="noConversion"/>
  </si>
  <si>
    <t>임충수, 박선환</t>
    <phoneticPr fontId="2" type="noConversion"/>
  </si>
  <si>
    <t>오영표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</si>
</sst>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vertical="center"/>
    </xf>
    <xf numFmtId="14" fontId="7" fillId="2" borderId="2" xfId="0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right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9" fontId="7" fillId="2" borderId="2" xfId="1" applyNumberFormat="1" applyFont="1" applyFill="1" applyBorder="1" applyAlignment="1">
      <alignment horizontal="right" vertical="center"/>
    </xf>
    <xf numFmtId="14" fontId="7" fillId="2" borderId="2" xfId="0" applyNumberFormat="1" applyFont="1" applyFill="1" applyBorder="1" applyAlignment="1">
      <alignment horizontal="center" vertical="center" shrinkToFit="1"/>
    </xf>
    <xf numFmtId="41" fontId="7" fillId="2" borderId="2" xfId="1" applyFont="1" applyFill="1" applyBorder="1" applyAlignment="1">
      <alignment horizontal="center" vertical="center" shrinkToFit="1"/>
    </xf>
    <xf numFmtId="41" fontId="7" fillId="2" borderId="2" xfId="1" applyFont="1" applyFill="1" applyBorder="1" applyAlignment="1">
      <alignment horizontal="right" vertical="center"/>
    </xf>
    <xf numFmtId="3" fontId="7" fillId="2" borderId="2" xfId="0" applyNumberFormat="1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3" fillId="0" borderId="6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textRotation="255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68"/>
  <sheetViews>
    <sheetView tabSelected="1" view="pageBreakPreview" zoomScaleNormal="100" zoomScaleSheetLayoutView="100" zoomScalePageLayoutView="85" workbookViewId="0">
      <selection activeCell="I15" sqref="I15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7" max="7" width="9.75" bestFit="1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18</v>
      </c>
      <c r="G2" t="s">
        <v>17</v>
      </c>
    </row>
    <row r="3" spans="1:13" ht="16.5" customHeight="1" x14ac:dyDescent="0.3">
      <c r="A3" s="5"/>
    </row>
    <row r="4" spans="1:13" ht="16.5" customHeight="1" x14ac:dyDescent="0.3">
      <c r="A4" s="29" t="s">
        <v>22</v>
      </c>
      <c r="B4" s="31" t="s">
        <v>16</v>
      </c>
      <c r="C4" s="28" t="s">
        <v>15</v>
      </c>
      <c r="D4" s="28"/>
      <c r="E4" s="28" t="s">
        <v>14</v>
      </c>
      <c r="F4" s="28" t="s">
        <v>13</v>
      </c>
      <c r="G4" s="28"/>
      <c r="H4" s="32" t="s">
        <v>12</v>
      </c>
      <c r="I4" s="33"/>
      <c r="J4" s="34"/>
      <c r="K4" s="28" t="s">
        <v>11</v>
      </c>
      <c r="L4" s="28"/>
      <c r="M4" s="28" t="s">
        <v>10</v>
      </c>
    </row>
    <row r="5" spans="1:13" ht="16.5" customHeight="1" x14ac:dyDescent="0.3">
      <c r="A5" s="30"/>
      <c r="B5" s="31"/>
      <c r="C5" s="7" t="s">
        <v>9</v>
      </c>
      <c r="D5" s="7" t="s">
        <v>8</v>
      </c>
      <c r="E5" s="28"/>
      <c r="F5" s="4" t="s">
        <v>7</v>
      </c>
      <c r="G5" s="4" t="s">
        <v>6</v>
      </c>
      <c r="H5" s="4" t="s">
        <v>19</v>
      </c>
      <c r="I5" s="4" t="s">
        <v>20</v>
      </c>
      <c r="J5" s="8" t="s">
        <v>21</v>
      </c>
      <c r="K5" s="7" t="s">
        <v>5</v>
      </c>
      <c r="L5" s="7" t="s">
        <v>4</v>
      </c>
      <c r="M5" s="28"/>
    </row>
    <row r="6" spans="1:13" x14ac:dyDescent="0.3">
      <c r="A6" s="22">
        <v>1</v>
      </c>
      <c r="B6" s="22" t="s">
        <v>153</v>
      </c>
      <c r="C6" s="22" t="s">
        <v>154</v>
      </c>
      <c r="D6" s="22" t="s">
        <v>25</v>
      </c>
      <c r="E6" s="17">
        <v>43101</v>
      </c>
      <c r="F6" s="17">
        <v>43101</v>
      </c>
      <c r="G6" s="17">
        <v>43465</v>
      </c>
      <c r="H6" s="18">
        <v>8364000</v>
      </c>
      <c r="I6" s="18">
        <v>8364000</v>
      </c>
      <c r="J6" s="19">
        <f>I6/H6</f>
        <v>1</v>
      </c>
      <c r="K6" s="22" t="s">
        <v>149</v>
      </c>
      <c r="L6" s="22" t="s">
        <v>173</v>
      </c>
      <c r="M6" s="20" t="s">
        <v>155</v>
      </c>
    </row>
    <row r="7" spans="1:13" x14ac:dyDescent="0.3">
      <c r="A7" s="22">
        <v>2</v>
      </c>
      <c r="B7" s="22" t="s">
        <v>156</v>
      </c>
      <c r="C7" s="22" t="s">
        <v>1</v>
      </c>
      <c r="D7" s="22" t="s">
        <v>157</v>
      </c>
      <c r="E7" s="17">
        <v>43132</v>
      </c>
      <c r="F7" s="17">
        <v>43101</v>
      </c>
      <c r="G7" s="17">
        <v>43465</v>
      </c>
      <c r="H7" s="18">
        <v>3300000</v>
      </c>
      <c r="I7" s="18">
        <v>3300000</v>
      </c>
      <c r="J7" s="19">
        <f t="shared" ref="J7:J12" si="0">I7/H7</f>
        <v>1</v>
      </c>
      <c r="K7" s="22" t="s">
        <v>150</v>
      </c>
      <c r="L7" s="22" t="s">
        <v>174</v>
      </c>
      <c r="M7" s="20" t="s">
        <v>155</v>
      </c>
    </row>
    <row r="8" spans="1:13" x14ac:dyDescent="0.3">
      <c r="A8" s="22">
        <v>3</v>
      </c>
      <c r="B8" s="22" t="s">
        <v>158</v>
      </c>
      <c r="C8" s="22" t="s">
        <v>159</v>
      </c>
      <c r="D8" s="22" t="s">
        <v>157</v>
      </c>
      <c r="E8" s="17">
        <v>43145</v>
      </c>
      <c r="F8" s="17">
        <v>43101</v>
      </c>
      <c r="G8" s="17">
        <v>43465</v>
      </c>
      <c r="H8" s="18">
        <v>13980000</v>
      </c>
      <c r="I8" s="18">
        <v>13980000</v>
      </c>
      <c r="J8" s="19">
        <f t="shared" si="0"/>
        <v>1</v>
      </c>
      <c r="K8" s="22" t="s">
        <v>160</v>
      </c>
      <c r="L8" s="22" t="s">
        <v>172</v>
      </c>
      <c r="M8" s="20" t="s">
        <v>161</v>
      </c>
    </row>
    <row r="9" spans="1:13" x14ac:dyDescent="0.3">
      <c r="A9" s="22">
        <v>4</v>
      </c>
      <c r="B9" s="22" t="s">
        <v>162</v>
      </c>
      <c r="C9" s="22" t="s">
        <v>154</v>
      </c>
      <c r="D9" s="22" t="s">
        <v>25</v>
      </c>
      <c r="E9" s="17">
        <v>43153</v>
      </c>
      <c r="F9" s="17">
        <v>43153</v>
      </c>
      <c r="G9" s="17">
        <v>43159</v>
      </c>
      <c r="H9" s="18">
        <v>7700000</v>
      </c>
      <c r="I9" s="18">
        <v>7700000</v>
      </c>
      <c r="J9" s="19">
        <f t="shared" si="0"/>
        <v>1</v>
      </c>
      <c r="K9" s="22" t="s">
        <v>151</v>
      </c>
      <c r="L9" s="22" t="s">
        <v>170</v>
      </c>
      <c r="M9" s="20" t="s">
        <v>29</v>
      </c>
    </row>
    <row r="10" spans="1:13" x14ac:dyDescent="0.3">
      <c r="A10" s="22">
        <v>5</v>
      </c>
      <c r="B10" s="22" t="s">
        <v>163</v>
      </c>
      <c r="C10" s="22" t="s">
        <v>159</v>
      </c>
      <c r="D10" s="22" t="s">
        <v>164</v>
      </c>
      <c r="E10" s="17">
        <v>43159</v>
      </c>
      <c r="F10" s="17">
        <v>43159</v>
      </c>
      <c r="G10" s="17">
        <v>43190</v>
      </c>
      <c r="H10" s="18">
        <v>3300000</v>
      </c>
      <c r="I10" s="18">
        <v>3300000</v>
      </c>
      <c r="J10" s="19">
        <f t="shared" si="0"/>
        <v>1</v>
      </c>
      <c r="K10" s="22" t="s">
        <v>165</v>
      </c>
      <c r="L10" s="22" t="s">
        <v>171</v>
      </c>
      <c r="M10" s="20" t="s">
        <v>161</v>
      </c>
    </row>
    <row r="11" spans="1:13" x14ac:dyDescent="0.3">
      <c r="A11" s="22">
        <v>7</v>
      </c>
      <c r="B11" s="22" t="s">
        <v>166</v>
      </c>
      <c r="C11" s="22" t="s">
        <v>159</v>
      </c>
      <c r="D11" s="22" t="s">
        <v>164</v>
      </c>
      <c r="E11" s="17">
        <v>43174</v>
      </c>
      <c r="F11" s="17">
        <v>43175</v>
      </c>
      <c r="G11" s="17">
        <v>43235</v>
      </c>
      <c r="H11" s="18">
        <v>13200000</v>
      </c>
      <c r="I11" s="18">
        <v>13200000</v>
      </c>
      <c r="J11" s="19">
        <f t="shared" si="0"/>
        <v>1</v>
      </c>
      <c r="K11" s="22" t="s">
        <v>167</v>
      </c>
      <c r="L11" s="22" t="s">
        <v>175</v>
      </c>
      <c r="M11" s="20" t="s">
        <v>161</v>
      </c>
    </row>
    <row r="12" spans="1:13" x14ac:dyDescent="0.3">
      <c r="A12" s="22">
        <v>8</v>
      </c>
      <c r="B12" s="22" t="s">
        <v>168</v>
      </c>
      <c r="C12" s="22" t="s">
        <v>154</v>
      </c>
      <c r="D12" s="22" t="s">
        <v>157</v>
      </c>
      <c r="E12" s="17" t="s">
        <v>152</v>
      </c>
      <c r="F12" s="17">
        <v>43256</v>
      </c>
      <c r="G12" s="17">
        <v>43465</v>
      </c>
      <c r="H12" s="18">
        <v>2400000</v>
      </c>
      <c r="I12" s="18">
        <v>2400000</v>
      </c>
      <c r="J12" s="19">
        <f t="shared" si="0"/>
        <v>1</v>
      </c>
      <c r="K12" s="22" t="s">
        <v>169</v>
      </c>
      <c r="L12" s="22" t="s">
        <v>97</v>
      </c>
      <c r="M12" s="20" t="s">
        <v>155</v>
      </c>
    </row>
    <row r="14" spans="1:13" ht="16.5" customHeight="1" x14ac:dyDescent="0.3"/>
    <row r="16" spans="1:13" ht="16.5" customHeight="1" x14ac:dyDescent="0.3"/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2" orientation="landscape" r:id="rId1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69"/>
  <sheetViews>
    <sheetView view="pageBreakPreview" zoomScaleNormal="100" zoomScaleSheetLayoutView="100" zoomScalePageLayoutView="85" workbookViewId="0">
      <selection activeCell="A6" sqref="A6:XFD6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18</v>
      </c>
      <c r="G2" t="s">
        <v>17</v>
      </c>
    </row>
    <row r="3" spans="1:13" ht="16.5" customHeight="1" x14ac:dyDescent="0.3">
      <c r="A3" s="5"/>
    </row>
    <row r="4" spans="1:13" ht="16.5" customHeight="1" x14ac:dyDescent="0.3">
      <c r="A4" s="29" t="s">
        <v>22</v>
      </c>
      <c r="B4" s="36" t="s">
        <v>16</v>
      </c>
      <c r="C4" s="35" t="s">
        <v>15</v>
      </c>
      <c r="D4" s="31"/>
      <c r="E4" s="36" t="s">
        <v>14</v>
      </c>
      <c r="F4" s="35" t="s">
        <v>13</v>
      </c>
      <c r="G4" s="31"/>
      <c r="H4" s="32" t="s">
        <v>12</v>
      </c>
      <c r="I4" s="33"/>
      <c r="J4" s="34"/>
      <c r="K4" s="35" t="s">
        <v>11</v>
      </c>
      <c r="L4" s="31"/>
      <c r="M4" s="36" t="s">
        <v>10</v>
      </c>
    </row>
    <row r="5" spans="1:13" ht="16.5" customHeight="1" x14ac:dyDescent="0.3">
      <c r="A5" s="30"/>
      <c r="B5" s="37"/>
      <c r="C5" s="7" t="s">
        <v>9</v>
      </c>
      <c r="D5" s="7" t="s">
        <v>8</v>
      </c>
      <c r="E5" s="37"/>
      <c r="F5" s="4" t="s">
        <v>7</v>
      </c>
      <c r="G5" s="4" t="s">
        <v>6</v>
      </c>
      <c r="H5" s="4" t="s">
        <v>19</v>
      </c>
      <c r="I5" s="4" t="s">
        <v>20</v>
      </c>
      <c r="J5" s="8" t="s">
        <v>21</v>
      </c>
      <c r="K5" s="7" t="s">
        <v>5</v>
      </c>
      <c r="L5" s="7" t="s">
        <v>4</v>
      </c>
      <c r="M5" s="37"/>
    </row>
    <row r="6" spans="1:13" x14ac:dyDescent="0.3">
      <c r="A6" s="22">
        <v>1</v>
      </c>
      <c r="B6" s="22" t="s">
        <v>23</v>
      </c>
      <c r="C6" s="22" t="s">
        <v>1</v>
      </c>
      <c r="D6" s="22" t="s">
        <v>25</v>
      </c>
      <c r="E6" s="17">
        <v>43101</v>
      </c>
      <c r="F6" s="17">
        <v>43101</v>
      </c>
      <c r="G6" s="17">
        <v>43465</v>
      </c>
      <c r="H6" s="18">
        <v>1680000</v>
      </c>
      <c r="I6" s="18">
        <v>1680000</v>
      </c>
      <c r="J6" s="19">
        <f t="shared" ref="J6:J12" si="0">I6/H6</f>
        <v>1</v>
      </c>
      <c r="K6" s="22" t="s">
        <v>26</v>
      </c>
      <c r="L6" s="22" t="s">
        <v>28</v>
      </c>
      <c r="M6" s="20" t="s">
        <v>29</v>
      </c>
    </row>
    <row r="7" spans="1:13" ht="16.5" customHeight="1" x14ac:dyDescent="0.3">
      <c r="A7" s="22">
        <v>2</v>
      </c>
      <c r="B7" s="22" t="s">
        <v>30</v>
      </c>
      <c r="C7" s="22" t="s">
        <v>1</v>
      </c>
      <c r="D7" s="22" t="s">
        <v>25</v>
      </c>
      <c r="E7" s="17">
        <v>43101</v>
      </c>
      <c r="F7" s="17">
        <v>43101</v>
      </c>
      <c r="G7" s="17">
        <v>43465</v>
      </c>
      <c r="H7" s="18">
        <v>3102000</v>
      </c>
      <c r="I7" s="18">
        <v>3102000</v>
      </c>
      <c r="J7" s="19">
        <f t="shared" si="0"/>
        <v>1</v>
      </c>
      <c r="K7" s="22" t="s">
        <v>32</v>
      </c>
      <c r="L7" s="22" t="s">
        <v>33</v>
      </c>
      <c r="M7" s="20" t="s">
        <v>34</v>
      </c>
    </row>
    <row r="8" spans="1:13" x14ac:dyDescent="0.3">
      <c r="A8" s="22">
        <v>3</v>
      </c>
      <c r="B8" s="22" t="s">
        <v>35</v>
      </c>
      <c r="C8" s="22" t="s">
        <v>1</v>
      </c>
      <c r="D8" s="22" t="s">
        <v>25</v>
      </c>
      <c r="E8" s="17">
        <v>43101</v>
      </c>
      <c r="F8" s="17">
        <v>43101</v>
      </c>
      <c r="G8" s="17">
        <v>43465</v>
      </c>
      <c r="H8" s="18">
        <v>9900000</v>
      </c>
      <c r="I8" s="18">
        <v>9900000</v>
      </c>
      <c r="J8" s="19">
        <f t="shared" si="0"/>
        <v>1</v>
      </c>
      <c r="K8" s="22" t="s">
        <v>36</v>
      </c>
      <c r="L8" s="22" t="s">
        <v>37</v>
      </c>
      <c r="M8" s="20" t="s">
        <v>29</v>
      </c>
    </row>
    <row r="9" spans="1:13" ht="16.5" customHeight="1" x14ac:dyDescent="0.3">
      <c r="A9" s="22">
        <v>4</v>
      </c>
      <c r="B9" s="22" t="s">
        <v>38</v>
      </c>
      <c r="C9" s="22" t="s">
        <v>40</v>
      </c>
      <c r="D9" s="22" t="s">
        <v>31</v>
      </c>
      <c r="E9" s="17">
        <v>43101</v>
      </c>
      <c r="F9" s="17">
        <v>43101</v>
      </c>
      <c r="G9" s="17">
        <v>43465</v>
      </c>
      <c r="H9" s="18">
        <v>2752800</v>
      </c>
      <c r="I9" s="18">
        <v>2752800</v>
      </c>
      <c r="J9" s="19">
        <f t="shared" si="0"/>
        <v>1</v>
      </c>
      <c r="K9" s="22" t="s">
        <v>42</v>
      </c>
      <c r="L9" s="22" t="s">
        <v>43</v>
      </c>
      <c r="M9" s="20" t="s">
        <v>34</v>
      </c>
    </row>
    <row r="10" spans="1:13" x14ac:dyDescent="0.3">
      <c r="A10" s="22">
        <v>5</v>
      </c>
      <c r="B10" s="22" t="s">
        <v>44</v>
      </c>
      <c r="C10" s="22" t="s">
        <v>39</v>
      </c>
      <c r="D10" s="22" t="s">
        <v>31</v>
      </c>
      <c r="E10" s="17">
        <v>43101</v>
      </c>
      <c r="F10" s="17">
        <v>43101</v>
      </c>
      <c r="G10" s="17">
        <v>43465</v>
      </c>
      <c r="H10" s="18">
        <v>310800</v>
      </c>
      <c r="I10" s="18">
        <v>310800</v>
      </c>
      <c r="J10" s="19">
        <f t="shared" si="0"/>
        <v>1</v>
      </c>
      <c r="K10" s="22" t="s">
        <v>41</v>
      </c>
      <c r="L10" s="22" t="s">
        <v>43</v>
      </c>
      <c r="M10" s="20" t="s">
        <v>29</v>
      </c>
    </row>
    <row r="11" spans="1:13" ht="16.5" customHeight="1" x14ac:dyDescent="0.3">
      <c r="A11" s="22">
        <v>6</v>
      </c>
      <c r="B11" s="22" t="s">
        <v>45</v>
      </c>
      <c r="C11" s="22" t="s">
        <v>1</v>
      </c>
      <c r="D11" s="22" t="s">
        <v>25</v>
      </c>
      <c r="E11" s="17">
        <v>43101</v>
      </c>
      <c r="F11" s="17">
        <v>43101</v>
      </c>
      <c r="G11" s="17">
        <v>43465</v>
      </c>
      <c r="H11" s="18">
        <v>960000</v>
      </c>
      <c r="I11" s="18">
        <v>960000</v>
      </c>
      <c r="J11" s="19">
        <f t="shared" si="0"/>
        <v>1</v>
      </c>
      <c r="K11" s="22" t="s">
        <v>46</v>
      </c>
      <c r="L11" s="22" t="s">
        <v>47</v>
      </c>
      <c r="M11" s="20" t="s">
        <v>29</v>
      </c>
    </row>
    <row r="12" spans="1:13" x14ac:dyDescent="0.3">
      <c r="A12" s="22">
        <v>7</v>
      </c>
      <c r="B12" s="22" t="s">
        <v>48</v>
      </c>
      <c r="C12" s="22" t="s">
        <v>1</v>
      </c>
      <c r="D12" s="22" t="s">
        <v>25</v>
      </c>
      <c r="E12" s="17">
        <v>43101</v>
      </c>
      <c r="F12" s="17">
        <v>43101</v>
      </c>
      <c r="G12" s="17">
        <v>43465</v>
      </c>
      <c r="H12" s="18">
        <v>4800000</v>
      </c>
      <c r="I12" s="18">
        <v>4800000</v>
      </c>
      <c r="J12" s="19">
        <f t="shared" si="0"/>
        <v>1</v>
      </c>
      <c r="K12" s="22" t="s">
        <v>49</v>
      </c>
      <c r="L12" s="22" t="s">
        <v>51</v>
      </c>
      <c r="M12" s="20" t="s">
        <v>29</v>
      </c>
    </row>
    <row r="13" spans="1:13" ht="16.5" customHeight="1" x14ac:dyDescent="0.3"/>
    <row r="15" spans="1:13" ht="16.5" customHeight="1" x14ac:dyDescent="0.3"/>
    <row r="17" ht="16.5" customHeight="1" x14ac:dyDescent="0.3"/>
    <row r="19" ht="16.5" customHeight="1" x14ac:dyDescent="0.3"/>
    <row r="21" ht="16.5" customHeight="1" x14ac:dyDescent="0.3"/>
    <row r="23" ht="16.5" customHeight="1" x14ac:dyDescent="0.3"/>
    <row r="25" ht="16.5" customHeight="1" x14ac:dyDescent="0.3"/>
    <row r="27" ht="16.5" customHeight="1" x14ac:dyDescent="0.3"/>
    <row r="29" ht="16.5" customHeight="1" x14ac:dyDescent="0.3"/>
    <row r="31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</sheetData>
  <autoFilter ref="A5:M5"/>
  <mergeCells count="8">
    <mergeCell ref="H4:J4"/>
    <mergeCell ref="K4:L4"/>
    <mergeCell ref="M4:M5"/>
    <mergeCell ref="A4:A5"/>
    <mergeCell ref="B4:B5"/>
    <mergeCell ref="C4:D4"/>
    <mergeCell ref="E4:E5"/>
    <mergeCell ref="F4:G4"/>
  </mergeCells>
  <phoneticPr fontId="2" type="noConversion"/>
  <pageMargins left="0.25" right="0.25" top="0.75" bottom="0.75" header="0.3" footer="0.3"/>
  <pageSetup paperSize="9" scale="41" orientation="landscape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0"/>
  <sheetViews>
    <sheetView view="pageBreakPreview" zoomScaleNormal="100" zoomScaleSheetLayoutView="100" zoomScalePageLayoutView="85" workbookViewId="0">
      <selection activeCell="A6" sqref="A6:M13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18</v>
      </c>
      <c r="G2" t="s">
        <v>17</v>
      </c>
    </row>
    <row r="3" spans="1:13" ht="16.5" customHeight="1" x14ac:dyDescent="0.3">
      <c r="A3" s="5"/>
    </row>
    <row r="4" spans="1:13" ht="16.5" customHeight="1" x14ac:dyDescent="0.3">
      <c r="A4" s="29" t="s">
        <v>22</v>
      </c>
      <c r="B4" s="31" t="s">
        <v>16</v>
      </c>
      <c r="C4" s="28" t="s">
        <v>15</v>
      </c>
      <c r="D4" s="28"/>
      <c r="E4" s="28" t="s">
        <v>14</v>
      </c>
      <c r="F4" s="28" t="s">
        <v>13</v>
      </c>
      <c r="G4" s="28"/>
      <c r="H4" s="32" t="s">
        <v>12</v>
      </c>
      <c r="I4" s="33"/>
      <c r="J4" s="34"/>
      <c r="K4" s="28" t="s">
        <v>11</v>
      </c>
      <c r="L4" s="28"/>
      <c r="M4" s="28" t="s">
        <v>10</v>
      </c>
    </row>
    <row r="5" spans="1:13" ht="16.5" customHeight="1" x14ac:dyDescent="0.3">
      <c r="A5" s="30"/>
      <c r="B5" s="31"/>
      <c r="C5" s="7" t="s">
        <v>9</v>
      </c>
      <c r="D5" s="7" t="s">
        <v>8</v>
      </c>
      <c r="E5" s="28"/>
      <c r="F5" s="4" t="s">
        <v>7</v>
      </c>
      <c r="G5" s="4" t="s">
        <v>6</v>
      </c>
      <c r="H5" s="4" t="s">
        <v>19</v>
      </c>
      <c r="I5" s="4" t="s">
        <v>20</v>
      </c>
      <c r="J5" s="8" t="s">
        <v>21</v>
      </c>
      <c r="K5" s="7" t="s">
        <v>5</v>
      </c>
      <c r="L5" s="7" t="s">
        <v>4</v>
      </c>
      <c r="M5" s="28"/>
    </row>
    <row r="6" spans="1:13" ht="16.5" customHeight="1" x14ac:dyDescent="0.3">
      <c r="A6" s="10">
        <v>1</v>
      </c>
      <c r="B6" s="10" t="s">
        <v>52</v>
      </c>
      <c r="C6" s="10" t="s">
        <v>1</v>
      </c>
      <c r="D6" s="10" t="s">
        <v>31</v>
      </c>
      <c r="E6" s="11">
        <v>43103</v>
      </c>
      <c r="F6" s="11">
        <v>43103</v>
      </c>
      <c r="G6" s="11">
        <v>43159</v>
      </c>
      <c r="H6" s="12">
        <v>19995000</v>
      </c>
      <c r="I6" s="12">
        <v>19995000</v>
      </c>
      <c r="J6" s="13">
        <f>I6/H6</f>
        <v>1</v>
      </c>
      <c r="K6" s="10" t="s">
        <v>53</v>
      </c>
      <c r="L6" s="10" t="s">
        <v>54</v>
      </c>
      <c r="M6" s="14" t="s">
        <v>29</v>
      </c>
    </row>
    <row r="7" spans="1:13" x14ac:dyDescent="0.3">
      <c r="A7" s="10">
        <v>2</v>
      </c>
      <c r="B7" s="10" t="s">
        <v>69</v>
      </c>
      <c r="C7" s="10" t="s">
        <v>1</v>
      </c>
      <c r="D7" s="10" t="s">
        <v>31</v>
      </c>
      <c r="E7" s="11">
        <v>43108</v>
      </c>
      <c r="F7" s="11">
        <v>43108</v>
      </c>
      <c r="G7" s="11">
        <v>43131</v>
      </c>
      <c r="H7" s="12">
        <v>15950000</v>
      </c>
      <c r="I7" s="12">
        <v>15950000</v>
      </c>
      <c r="J7" s="13">
        <f>I7/H7</f>
        <v>1</v>
      </c>
      <c r="K7" s="10" t="s">
        <v>55</v>
      </c>
      <c r="L7" s="10" t="s">
        <v>70</v>
      </c>
      <c r="M7" s="14" t="s">
        <v>29</v>
      </c>
    </row>
    <row r="8" spans="1:13" ht="16.5" customHeight="1" x14ac:dyDescent="0.3">
      <c r="A8" s="10">
        <v>3</v>
      </c>
      <c r="B8" s="10" t="s">
        <v>56</v>
      </c>
      <c r="C8" s="10" t="s">
        <v>1</v>
      </c>
      <c r="D8" s="10" t="s">
        <v>66</v>
      </c>
      <c r="E8" s="11">
        <v>43108</v>
      </c>
      <c r="F8" s="11">
        <v>43110</v>
      </c>
      <c r="G8" s="11">
        <v>43112</v>
      </c>
      <c r="H8" s="12">
        <v>9600000</v>
      </c>
      <c r="I8" s="12">
        <v>9600000</v>
      </c>
      <c r="J8" s="13">
        <f>I8/H8</f>
        <v>1</v>
      </c>
      <c r="K8" s="10" t="s">
        <v>57</v>
      </c>
      <c r="L8" s="10" t="s">
        <v>58</v>
      </c>
      <c r="M8" s="14" t="s">
        <v>29</v>
      </c>
    </row>
    <row r="9" spans="1:13" x14ac:dyDescent="0.3">
      <c r="A9" s="10">
        <v>4</v>
      </c>
      <c r="B9" s="10" t="s">
        <v>71</v>
      </c>
      <c r="C9" s="10" t="s">
        <v>1</v>
      </c>
      <c r="D9" s="10" t="s">
        <v>66</v>
      </c>
      <c r="E9" s="11">
        <v>43196</v>
      </c>
      <c r="F9" s="11">
        <v>43196</v>
      </c>
      <c r="G9" s="11">
        <v>43455</v>
      </c>
      <c r="H9" s="12">
        <v>9000000</v>
      </c>
      <c r="I9" s="12">
        <v>9000000</v>
      </c>
      <c r="J9" s="13">
        <f>I9/H9</f>
        <v>1</v>
      </c>
      <c r="K9" s="10" t="s">
        <v>72</v>
      </c>
      <c r="L9" s="10" t="s">
        <v>73</v>
      </c>
      <c r="M9" s="14" t="s">
        <v>34</v>
      </c>
    </row>
    <row r="10" spans="1:13" ht="16.5" customHeight="1" x14ac:dyDescent="0.3">
      <c r="A10" s="10">
        <v>5</v>
      </c>
      <c r="B10" s="10" t="s">
        <v>59</v>
      </c>
      <c r="C10" s="10" t="s">
        <v>39</v>
      </c>
      <c r="D10" s="10" t="s">
        <v>66</v>
      </c>
      <c r="E10" s="11">
        <v>43221</v>
      </c>
      <c r="F10" s="11">
        <v>43221</v>
      </c>
      <c r="G10" s="11">
        <v>43224</v>
      </c>
      <c r="H10" s="12">
        <v>8500000</v>
      </c>
      <c r="I10" s="12">
        <v>8500000</v>
      </c>
      <c r="J10" s="13">
        <f>I10/H10</f>
        <v>1</v>
      </c>
      <c r="K10" s="10" t="s">
        <v>74</v>
      </c>
      <c r="L10" s="10" t="s">
        <v>60</v>
      </c>
      <c r="M10" s="14" t="s">
        <v>34</v>
      </c>
    </row>
    <row r="11" spans="1:13" x14ac:dyDescent="0.3">
      <c r="A11" s="10">
        <v>6</v>
      </c>
      <c r="B11" s="10" t="s">
        <v>61</v>
      </c>
      <c r="C11" s="10" t="s">
        <v>2</v>
      </c>
      <c r="D11" s="10" t="s">
        <v>0</v>
      </c>
      <c r="E11" s="11">
        <v>43230</v>
      </c>
      <c r="F11" s="11">
        <v>43230</v>
      </c>
      <c r="G11" s="11">
        <v>43236</v>
      </c>
      <c r="H11" s="12">
        <v>4400000</v>
      </c>
      <c r="I11" s="12">
        <v>4400000</v>
      </c>
      <c r="J11" s="13">
        <v>1</v>
      </c>
      <c r="K11" s="10" t="s">
        <v>62</v>
      </c>
      <c r="L11" s="10" t="s">
        <v>63</v>
      </c>
      <c r="M11" s="10" t="s">
        <v>64</v>
      </c>
    </row>
    <row r="12" spans="1:13" ht="16.5" customHeight="1" x14ac:dyDescent="0.3">
      <c r="A12" s="10">
        <v>7</v>
      </c>
      <c r="B12" s="10" t="s">
        <v>65</v>
      </c>
      <c r="C12" s="10" t="s">
        <v>39</v>
      </c>
      <c r="D12" s="10" t="s">
        <v>31</v>
      </c>
      <c r="E12" s="11">
        <v>43259</v>
      </c>
      <c r="F12" s="11">
        <v>43259</v>
      </c>
      <c r="G12" s="11">
        <v>43259</v>
      </c>
      <c r="H12" s="12">
        <v>2274000</v>
      </c>
      <c r="I12" s="12">
        <v>2274000</v>
      </c>
      <c r="J12" s="13">
        <f>I12/H12</f>
        <v>1</v>
      </c>
      <c r="K12" s="10" t="s">
        <v>75</v>
      </c>
      <c r="L12" s="10" t="s">
        <v>76</v>
      </c>
      <c r="M12" s="10"/>
    </row>
    <row r="13" spans="1:13" x14ac:dyDescent="0.3">
      <c r="A13" s="10">
        <v>8</v>
      </c>
      <c r="B13" s="10" t="s">
        <v>77</v>
      </c>
      <c r="C13" s="10" t="s">
        <v>39</v>
      </c>
      <c r="D13" s="10" t="s">
        <v>31</v>
      </c>
      <c r="E13" s="11">
        <v>43266</v>
      </c>
      <c r="F13" s="11">
        <v>43266</v>
      </c>
      <c r="G13" s="11">
        <v>43279</v>
      </c>
      <c r="H13" s="12">
        <v>5180000</v>
      </c>
      <c r="I13" s="12">
        <v>5180000</v>
      </c>
      <c r="J13" s="13">
        <f>I13/H13</f>
        <v>1</v>
      </c>
      <c r="K13" s="10" t="s">
        <v>67</v>
      </c>
      <c r="L13" s="10" t="s">
        <v>68</v>
      </c>
      <c r="M13" s="14" t="s">
        <v>34</v>
      </c>
    </row>
    <row r="14" spans="1:13" ht="16.5" customHeight="1" x14ac:dyDescent="0.3"/>
    <row r="16" spans="1:13" ht="16.5" customHeight="1" x14ac:dyDescent="0.3"/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/>
  <mergeCells count="8">
    <mergeCell ref="K4:L4"/>
    <mergeCell ref="M4:M5"/>
    <mergeCell ref="A4:A5"/>
    <mergeCell ref="B4:B5"/>
    <mergeCell ref="C4:D4"/>
    <mergeCell ref="E4:E5"/>
    <mergeCell ref="F4:G4"/>
    <mergeCell ref="H4:J4"/>
  </mergeCells>
  <phoneticPr fontId="2" type="noConversion"/>
  <pageMargins left="0.25" right="0.25" top="0.75" bottom="0.75" header="0.3" footer="0.3"/>
  <pageSetup paperSize="9" scale="40" orientation="landscape" r:id="rId1"/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0"/>
  <sheetViews>
    <sheetView view="pageBreakPreview" zoomScaleNormal="100" zoomScaleSheetLayoutView="100" zoomScalePageLayoutView="85" workbookViewId="0">
      <selection activeCell="A6" sqref="A6:XFD6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18</v>
      </c>
      <c r="G2" t="s">
        <v>17</v>
      </c>
    </row>
    <row r="3" spans="1:13" ht="16.5" customHeight="1" x14ac:dyDescent="0.3">
      <c r="A3" s="5"/>
    </row>
    <row r="4" spans="1:13" ht="16.5" customHeight="1" x14ac:dyDescent="0.3">
      <c r="A4" s="29" t="s">
        <v>22</v>
      </c>
      <c r="B4" s="31" t="s">
        <v>16</v>
      </c>
      <c r="C4" s="28" t="s">
        <v>15</v>
      </c>
      <c r="D4" s="28"/>
      <c r="E4" s="28" t="s">
        <v>14</v>
      </c>
      <c r="F4" s="28" t="s">
        <v>13</v>
      </c>
      <c r="G4" s="28"/>
      <c r="H4" s="32" t="s">
        <v>12</v>
      </c>
      <c r="I4" s="33"/>
      <c r="J4" s="34"/>
      <c r="K4" s="28" t="s">
        <v>11</v>
      </c>
      <c r="L4" s="28"/>
      <c r="M4" s="28" t="s">
        <v>10</v>
      </c>
    </row>
    <row r="5" spans="1:13" ht="16.5" customHeight="1" x14ac:dyDescent="0.3">
      <c r="A5" s="30"/>
      <c r="B5" s="31"/>
      <c r="C5" s="7" t="s">
        <v>9</v>
      </c>
      <c r="D5" s="7" t="s">
        <v>8</v>
      </c>
      <c r="E5" s="28"/>
      <c r="F5" s="4" t="s">
        <v>7</v>
      </c>
      <c r="G5" s="4" t="s">
        <v>6</v>
      </c>
      <c r="H5" s="4" t="s">
        <v>19</v>
      </c>
      <c r="I5" s="4" t="s">
        <v>20</v>
      </c>
      <c r="J5" s="8" t="s">
        <v>21</v>
      </c>
      <c r="K5" s="7" t="s">
        <v>5</v>
      </c>
      <c r="L5" s="7" t="s">
        <v>4</v>
      </c>
      <c r="M5" s="28"/>
    </row>
    <row r="6" spans="1:13" ht="16.5" customHeight="1" x14ac:dyDescent="0.3">
      <c r="A6" s="22">
        <v>1</v>
      </c>
      <c r="B6" s="10" t="s">
        <v>79</v>
      </c>
      <c r="C6" s="10" t="s">
        <v>1</v>
      </c>
      <c r="D6" s="10" t="s">
        <v>80</v>
      </c>
      <c r="E6" s="11">
        <v>43236</v>
      </c>
      <c r="F6" s="11">
        <v>43236</v>
      </c>
      <c r="G6" s="11">
        <v>43465</v>
      </c>
      <c r="H6" s="12">
        <v>2250000</v>
      </c>
      <c r="I6" s="12">
        <v>2250000</v>
      </c>
      <c r="J6" s="23">
        <f t="shared" ref="J6:J18" si="0">I6/H6</f>
        <v>1</v>
      </c>
      <c r="K6" s="10" t="s">
        <v>81</v>
      </c>
      <c r="L6" s="10" t="s">
        <v>82</v>
      </c>
      <c r="M6" s="20" t="s">
        <v>29</v>
      </c>
    </row>
    <row r="7" spans="1:13" x14ac:dyDescent="0.3">
      <c r="A7" s="22">
        <v>2</v>
      </c>
      <c r="B7" s="10" t="s">
        <v>83</v>
      </c>
      <c r="C7" s="10" t="s">
        <v>1</v>
      </c>
      <c r="D7" s="10" t="s">
        <v>80</v>
      </c>
      <c r="E7" s="11">
        <v>43245</v>
      </c>
      <c r="F7" s="11">
        <v>43252</v>
      </c>
      <c r="G7" s="11">
        <v>43465</v>
      </c>
      <c r="H7" s="12">
        <v>2017400</v>
      </c>
      <c r="I7" s="12">
        <v>2017400</v>
      </c>
      <c r="J7" s="23">
        <f t="shared" si="0"/>
        <v>1</v>
      </c>
      <c r="K7" s="10" t="s">
        <v>84</v>
      </c>
      <c r="L7" s="10" t="s">
        <v>85</v>
      </c>
      <c r="M7" s="20" t="s">
        <v>29</v>
      </c>
    </row>
    <row r="8" spans="1:13" ht="16.5" customHeight="1" x14ac:dyDescent="0.3">
      <c r="A8" s="22">
        <v>3</v>
      </c>
      <c r="B8" s="10" t="s">
        <v>86</v>
      </c>
      <c r="C8" s="10" t="s">
        <v>40</v>
      </c>
      <c r="D8" s="10" t="s">
        <v>31</v>
      </c>
      <c r="E8" s="11" t="s">
        <v>87</v>
      </c>
      <c r="F8" s="11">
        <v>43243</v>
      </c>
      <c r="G8" s="11">
        <v>43259</v>
      </c>
      <c r="H8" s="12">
        <v>12089000</v>
      </c>
      <c r="I8" s="12">
        <v>12089000</v>
      </c>
      <c r="J8" s="23">
        <f t="shared" si="0"/>
        <v>1</v>
      </c>
      <c r="K8" s="10" t="s">
        <v>88</v>
      </c>
      <c r="L8" s="10" t="s">
        <v>89</v>
      </c>
      <c r="M8" s="20" t="s">
        <v>90</v>
      </c>
    </row>
    <row r="9" spans="1:13" x14ac:dyDescent="0.3">
      <c r="A9" s="22">
        <v>4</v>
      </c>
      <c r="B9" s="10" t="s">
        <v>91</v>
      </c>
      <c r="C9" s="10" t="s">
        <v>92</v>
      </c>
      <c r="D9" s="10" t="s">
        <v>31</v>
      </c>
      <c r="E9" s="11">
        <v>43258</v>
      </c>
      <c r="F9" s="11">
        <v>43258</v>
      </c>
      <c r="G9" s="11">
        <v>43265</v>
      </c>
      <c r="H9" s="12">
        <v>55000000</v>
      </c>
      <c r="I9" s="12">
        <v>53300000</v>
      </c>
      <c r="J9" s="23">
        <f t="shared" si="0"/>
        <v>0.96909090909090911</v>
      </c>
      <c r="K9" s="10" t="s">
        <v>93</v>
      </c>
      <c r="L9" s="10" t="s">
        <v>94</v>
      </c>
      <c r="M9" s="20" t="s">
        <v>29</v>
      </c>
    </row>
    <row r="10" spans="1:13" ht="16.5" customHeight="1" x14ac:dyDescent="0.3">
      <c r="A10" s="22">
        <v>5</v>
      </c>
      <c r="B10" s="10" t="s">
        <v>95</v>
      </c>
      <c r="C10" s="10" t="s">
        <v>1</v>
      </c>
      <c r="D10" s="10" t="s">
        <v>80</v>
      </c>
      <c r="E10" s="11">
        <v>43263</v>
      </c>
      <c r="F10" s="11">
        <v>43266</v>
      </c>
      <c r="G10" s="11">
        <v>43465</v>
      </c>
      <c r="H10" s="12">
        <v>2700000</v>
      </c>
      <c r="I10" s="12">
        <v>2700000</v>
      </c>
      <c r="J10" s="23">
        <f t="shared" si="0"/>
        <v>1</v>
      </c>
      <c r="K10" s="10" t="s">
        <v>96</v>
      </c>
      <c r="L10" s="10" t="s">
        <v>97</v>
      </c>
      <c r="M10" s="20" t="s">
        <v>90</v>
      </c>
    </row>
    <row r="11" spans="1:13" x14ac:dyDescent="0.3">
      <c r="A11" s="22">
        <v>6</v>
      </c>
      <c r="B11" s="10" t="s">
        <v>98</v>
      </c>
      <c r="C11" s="10" t="s">
        <v>1</v>
      </c>
      <c r="D11" s="10" t="s">
        <v>31</v>
      </c>
      <c r="E11" s="11">
        <v>43273</v>
      </c>
      <c r="F11" s="11">
        <v>43273</v>
      </c>
      <c r="G11" s="11">
        <v>43280</v>
      </c>
      <c r="H11" s="12">
        <v>550000</v>
      </c>
      <c r="I11" s="12">
        <v>550000</v>
      </c>
      <c r="J11" s="23">
        <f t="shared" si="0"/>
        <v>1</v>
      </c>
      <c r="K11" s="10" t="s">
        <v>49</v>
      </c>
      <c r="L11" s="10" t="s">
        <v>50</v>
      </c>
      <c r="M11" s="20" t="s">
        <v>90</v>
      </c>
    </row>
    <row r="12" spans="1:13" ht="16.5" customHeight="1" x14ac:dyDescent="0.3">
      <c r="A12" s="22">
        <v>7</v>
      </c>
      <c r="B12" s="10" t="s">
        <v>99</v>
      </c>
      <c r="C12" s="10" t="s">
        <v>3</v>
      </c>
      <c r="D12" s="10" t="s">
        <v>100</v>
      </c>
      <c r="E12" s="11">
        <v>43277</v>
      </c>
      <c r="F12" s="11">
        <v>43277</v>
      </c>
      <c r="G12" s="11">
        <v>43285</v>
      </c>
      <c r="H12" s="12">
        <v>20000000</v>
      </c>
      <c r="I12" s="12">
        <v>19600000</v>
      </c>
      <c r="J12" s="23">
        <f t="shared" si="0"/>
        <v>0.98</v>
      </c>
      <c r="K12" s="10" t="s">
        <v>101</v>
      </c>
      <c r="L12" s="10" t="s">
        <v>102</v>
      </c>
      <c r="M12" s="20" t="s">
        <v>29</v>
      </c>
    </row>
    <row r="13" spans="1:13" x14ac:dyDescent="0.3">
      <c r="A13" s="22">
        <v>8</v>
      </c>
      <c r="B13" s="10" t="s">
        <v>103</v>
      </c>
      <c r="C13" s="10" t="s">
        <v>1</v>
      </c>
      <c r="D13" s="10" t="s">
        <v>80</v>
      </c>
      <c r="E13" s="11">
        <v>43279</v>
      </c>
      <c r="F13" s="11">
        <v>43283</v>
      </c>
      <c r="G13" s="11">
        <v>43283</v>
      </c>
      <c r="H13" s="12">
        <v>860000</v>
      </c>
      <c r="I13" s="12">
        <v>860000</v>
      </c>
      <c r="J13" s="23">
        <f t="shared" si="0"/>
        <v>1</v>
      </c>
      <c r="K13" s="10" t="s">
        <v>104</v>
      </c>
      <c r="L13" s="10" t="s">
        <v>27</v>
      </c>
      <c r="M13" s="20" t="s">
        <v>29</v>
      </c>
    </row>
    <row r="14" spans="1:13" ht="16.5" customHeight="1" x14ac:dyDescent="0.3">
      <c r="A14" s="22">
        <v>9</v>
      </c>
      <c r="B14" s="10" t="s">
        <v>105</v>
      </c>
      <c r="C14" s="10" t="s">
        <v>39</v>
      </c>
      <c r="D14" s="10" t="s">
        <v>31</v>
      </c>
      <c r="E14" s="11">
        <v>43280</v>
      </c>
      <c r="F14" s="11">
        <v>43280</v>
      </c>
      <c r="G14" s="11">
        <v>43287</v>
      </c>
      <c r="H14" s="12">
        <v>5200000</v>
      </c>
      <c r="I14" s="12">
        <v>5200000</v>
      </c>
      <c r="J14" s="23">
        <f t="shared" si="0"/>
        <v>1</v>
      </c>
      <c r="K14" s="10" t="s">
        <v>106</v>
      </c>
      <c r="L14" s="10" t="s">
        <v>107</v>
      </c>
      <c r="M14" s="20" t="s">
        <v>29</v>
      </c>
    </row>
    <row r="15" spans="1:13" x14ac:dyDescent="0.3">
      <c r="A15" s="22">
        <v>10</v>
      </c>
      <c r="B15" s="10" t="s">
        <v>108</v>
      </c>
      <c r="C15" s="10" t="s">
        <v>1</v>
      </c>
      <c r="D15" s="10" t="s">
        <v>80</v>
      </c>
      <c r="E15" s="11">
        <v>43280</v>
      </c>
      <c r="F15" s="11">
        <v>43282</v>
      </c>
      <c r="G15" s="11">
        <v>43465</v>
      </c>
      <c r="H15" s="12">
        <v>3158100</v>
      </c>
      <c r="I15" s="12">
        <v>2200000</v>
      </c>
      <c r="J15" s="23">
        <f t="shared" si="0"/>
        <v>0.69662138627655867</v>
      </c>
      <c r="K15" s="10" t="s">
        <v>109</v>
      </c>
      <c r="L15" s="10" t="s">
        <v>110</v>
      </c>
      <c r="M15" s="20" t="s">
        <v>34</v>
      </c>
    </row>
    <row r="16" spans="1:13" ht="16.5" customHeight="1" x14ac:dyDescent="0.3">
      <c r="A16" s="22">
        <v>11</v>
      </c>
      <c r="B16" s="10" t="s">
        <v>111</v>
      </c>
      <c r="C16" s="10" t="s">
        <v>1</v>
      </c>
      <c r="D16" s="10" t="s">
        <v>31</v>
      </c>
      <c r="E16" s="11">
        <v>43281</v>
      </c>
      <c r="F16" s="11">
        <v>43282</v>
      </c>
      <c r="G16" s="11">
        <v>43291</v>
      </c>
      <c r="H16" s="12">
        <v>4500000</v>
      </c>
      <c r="I16" s="12">
        <v>4500000</v>
      </c>
      <c r="J16" s="23">
        <f t="shared" si="0"/>
        <v>1</v>
      </c>
      <c r="K16" s="10" t="s">
        <v>112</v>
      </c>
      <c r="L16" s="10" t="s">
        <v>113</v>
      </c>
      <c r="M16" s="20" t="s">
        <v>29</v>
      </c>
    </row>
    <row r="17" spans="1:13" x14ac:dyDescent="0.3">
      <c r="A17" s="22">
        <v>12</v>
      </c>
      <c r="B17" s="10" t="s">
        <v>114</v>
      </c>
      <c r="C17" s="10" t="s">
        <v>1</v>
      </c>
      <c r="D17" s="10" t="s">
        <v>80</v>
      </c>
      <c r="E17" s="11" t="s">
        <v>116</v>
      </c>
      <c r="F17" s="11" t="s">
        <v>115</v>
      </c>
      <c r="G17" s="11">
        <v>43465</v>
      </c>
      <c r="H17" s="12">
        <v>2600000</v>
      </c>
      <c r="I17" s="12">
        <v>2600000</v>
      </c>
      <c r="J17" s="23">
        <f t="shared" si="0"/>
        <v>1</v>
      </c>
      <c r="K17" s="10" t="s">
        <v>49</v>
      </c>
      <c r="L17" s="10" t="s">
        <v>50</v>
      </c>
      <c r="M17" s="20" t="s">
        <v>90</v>
      </c>
    </row>
    <row r="18" spans="1:13" ht="16.5" customHeight="1" x14ac:dyDescent="0.3">
      <c r="A18" s="22">
        <v>13</v>
      </c>
      <c r="B18" s="10" t="s">
        <v>117</v>
      </c>
      <c r="C18" s="10" t="s">
        <v>1</v>
      </c>
      <c r="D18" s="10" t="s">
        <v>80</v>
      </c>
      <c r="E18" s="11" t="s">
        <v>115</v>
      </c>
      <c r="F18" s="11" t="s">
        <v>115</v>
      </c>
      <c r="G18" s="11" t="s">
        <v>118</v>
      </c>
      <c r="H18" s="12">
        <v>770000</v>
      </c>
      <c r="I18" s="12">
        <v>660000</v>
      </c>
      <c r="J18" s="23">
        <f t="shared" si="0"/>
        <v>0.8571428571428571</v>
      </c>
      <c r="K18" s="10" t="s">
        <v>119</v>
      </c>
      <c r="L18" s="10" t="s">
        <v>120</v>
      </c>
      <c r="M18" s="20" t="s">
        <v>90</v>
      </c>
    </row>
    <row r="20" spans="1:13" ht="16.5" customHeight="1" x14ac:dyDescent="0.3"/>
    <row r="22" spans="1:13" ht="16.5" customHeight="1" x14ac:dyDescent="0.3"/>
    <row r="24" spans="1:13" ht="16.5" customHeight="1" x14ac:dyDescent="0.3"/>
    <row r="26" spans="1:13" ht="16.5" customHeight="1" x14ac:dyDescent="0.3"/>
    <row r="28" spans="1:13" ht="16.5" customHeight="1" x14ac:dyDescent="0.3"/>
    <row r="30" spans="1:13" ht="16.5" customHeight="1" x14ac:dyDescent="0.3"/>
    <row r="32" spans="1:13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0" orientation="landscape" r:id="rId1"/>
  <colBreaks count="1" manualBreakCount="1">
    <brk id="1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0"/>
  <sheetViews>
    <sheetView view="pageBreakPreview" zoomScaleNormal="100" zoomScaleSheetLayoutView="100" zoomScalePageLayoutView="85" workbookViewId="0">
      <selection activeCell="A6" sqref="A6:XFD8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18</v>
      </c>
      <c r="G2" t="s">
        <v>17</v>
      </c>
    </row>
    <row r="3" spans="1:13" ht="16.5" customHeight="1" x14ac:dyDescent="0.3">
      <c r="A3" s="5"/>
    </row>
    <row r="4" spans="1:13" ht="16.5" customHeight="1" x14ac:dyDescent="0.3">
      <c r="A4" s="29" t="s">
        <v>22</v>
      </c>
      <c r="B4" s="31" t="s">
        <v>16</v>
      </c>
      <c r="C4" s="28" t="s">
        <v>15</v>
      </c>
      <c r="D4" s="28"/>
      <c r="E4" s="28" t="s">
        <v>14</v>
      </c>
      <c r="F4" s="28" t="s">
        <v>13</v>
      </c>
      <c r="G4" s="28"/>
      <c r="H4" s="32" t="s">
        <v>12</v>
      </c>
      <c r="I4" s="33"/>
      <c r="J4" s="34"/>
      <c r="K4" s="28" t="s">
        <v>11</v>
      </c>
      <c r="L4" s="28"/>
      <c r="M4" s="28" t="s">
        <v>10</v>
      </c>
    </row>
    <row r="5" spans="1:13" ht="16.5" customHeight="1" x14ac:dyDescent="0.3">
      <c r="A5" s="30"/>
      <c r="B5" s="31"/>
      <c r="C5" s="7" t="s">
        <v>9</v>
      </c>
      <c r="D5" s="7" t="s">
        <v>8</v>
      </c>
      <c r="E5" s="28"/>
      <c r="F5" s="4" t="s">
        <v>7</v>
      </c>
      <c r="G5" s="4" t="s">
        <v>6</v>
      </c>
      <c r="H5" s="4" t="s">
        <v>19</v>
      </c>
      <c r="I5" s="4" t="s">
        <v>20</v>
      </c>
      <c r="J5" s="8" t="s">
        <v>21</v>
      </c>
      <c r="K5" s="7" t="s">
        <v>5</v>
      </c>
      <c r="L5" s="7" t="s">
        <v>4</v>
      </c>
      <c r="M5" s="28"/>
    </row>
    <row r="6" spans="1:13" ht="16.5" customHeight="1" x14ac:dyDescent="0.3"/>
    <row r="8" spans="1:13" ht="16.5" customHeight="1" x14ac:dyDescent="0.3"/>
    <row r="10" spans="1:13" ht="16.5" customHeight="1" x14ac:dyDescent="0.3"/>
    <row r="12" spans="1:13" ht="16.5" customHeight="1" x14ac:dyDescent="0.3"/>
    <row r="14" spans="1:13" ht="16.5" customHeight="1" x14ac:dyDescent="0.3"/>
    <row r="16" spans="1:13" ht="16.5" customHeight="1" x14ac:dyDescent="0.3"/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0" orientation="landscape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69"/>
  <sheetViews>
    <sheetView view="pageBreakPreview" zoomScaleNormal="100" zoomScaleSheetLayoutView="100" zoomScalePageLayoutView="85" workbookViewId="0">
      <selection activeCell="B10" sqref="B10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18</v>
      </c>
      <c r="G2" t="s">
        <v>17</v>
      </c>
    </row>
    <row r="3" spans="1:13" ht="16.5" customHeight="1" x14ac:dyDescent="0.3">
      <c r="A3" s="5"/>
    </row>
    <row r="4" spans="1:13" ht="16.5" customHeight="1" x14ac:dyDescent="0.3">
      <c r="A4" s="29" t="s">
        <v>22</v>
      </c>
      <c r="B4" s="31" t="s">
        <v>16</v>
      </c>
      <c r="C4" s="28" t="s">
        <v>15</v>
      </c>
      <c r="D4" s="28"/>
      <c r="E4" s="28" t="s">
        <v>14</v>
      </c>
      <c r="F4" s="28" t="s">
        <v>13</v>
      </c>
      <c r="G4" s="28"/>
      <c r="H4" s="32" t="s">
        <v>12</v>
      </c>
      <c r="I4" s="33"/>
      <c r="J4" s="34"/>
      <c r="K4" s="28" t="s">
        <v>11</v>
      </c>
      <c r="L4" s="28"/>
      <c r="M4" s="28" t="s">
        <v>10</v>
      </c>
    </row>
    <row r="5" spans="1:13" ht="16.5" customHeight="1" x14ac:dyDescent="0.3">
      <c r="A5" s="30"/>
      <c r="B5" s="31"/>
      <c r="C5" s="7" t="s">
        <v>9</v>
      </c>
      <c r="D5" s="7" t="s">
        <v>8</v>
      </c>
      <c r="E5" s="28"/>
      <c r="F5" s="4" t="s">
        <v>7</v>
      </c>
      <c r="G5" s="4" t="s">
        <v>6</v>
      </c>
      <c r="H5" s="4" t="s">
        <v>19</v>
      </c>
      <c r="I5" s="4" t="s">
        <v>20</v>
      </c>
      <c r="J5" s="8" t="s">
        <v>21</v>
      </c>
      <c r="K5" s="7" t="s">
        <v>5</v>
      </c>
      <c r="L5" s="7" t="s">
        <v>4</v>
      </c>
      <c r="M5" s="28"/>
    </row>
    <row r="6" spans="1:13" x14ac:dyDescent="0.3">
      <c r="A6" s="22">
        <v>1</v>
      </c>
      <c r="B6" s="20" t="s">
        <v>122</v>
      </c>
      <c r="C6" s="22" t="s">
        <v>92</v>
      </c>
      <c r="D6" s="22" t="s">
        <v>0</v>
      </c>
      <c r="E6" s="24">
        <v>43231</v>
      </c>
      <c r="F6" s="24">
        <v>43231</v>
      </c>
      <c r="G6" s="24">
        <v>43241</v>
      </c>
      <c r="H6" s="25">
        <v>27000000</v>
      </c>
      <c r="I6" s="25">
        <v>26000000</v>
      </c>
      <c r="J6" s="19">
        <f>I6/H6</f>
        <v>0.96296296296296291</v>
      </c>
      <c r="K6" s="20" t="s">
        <v>121</v>
      </c>
      <c r="L6" s="20" t="s">
        <v>123</v>
      </c>
      <c r="M6" s="20" t="s">
        <v>124</v>
      </c>
    </row>
    <row r="7" spans="1:13" ht="16.5" customHeight="1" x14ac:dyDescent="0.3"/>
    <row r="9" spans="1:13" ht="16.5" customHeight="1" x14ac:dyDescent="0.3"/>
    <row r="11" spans="1:13" ht="16.5" customHeight="1" x14ac:dyDescent="0.3"/>
    <row r="13" spans="1:13" ht="16.5" customHeight="1" x14ac:dyDescent="0.3"/>
    <row r="15" spans="1:13" ht="16.5" customHeight="1" x14ac:dyDescent="0.3"/>
    <row r="17" ht="16.5" customHeight="1" x14ac:dyDescent="0.3"/>
    <row r="19" ht="16.5" customHeight="1" x14ac:dyDescent="0.3"/>
    <row r="21" ht="16.5" customHeight="1" x14ac:dyDescent="0.3"/>
    <row r="23" ht="16.5" customHeight="1" x14ac:dyDescent="0.3"/>
    <row r="25" ht="16.5" customHeight="1" x14ac:dyDescent="0.3"/>
    <row r="27" ht="16.5" customHeight="1" x14ac:dyDescent="0.3"/>
    <row r="29" ht="16.5" customHeight="1" x14ac:dyDescent="0.3"/>
    <row r="31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1" orientation="landscape" r:id="rId1"/>
  <colBreaks count="1" manualBreakCount="1">
    <brk id="1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N44"/>
  <sheetViews>
    <sheetView view="pageBreakPreview" topLeftCell="D1" zoomScaleNormal="100" zoomScaleSheetLayoutView="100" zoomScalePageLayoutView="85" workbookViewId="0">
      <selection activeCell="N10" sqref="N10"/>
    </sheetView>
  </sheetViews>
  <sheetFormatPr defaultRowHeight="16.5" x14ac:dyDescent="0.3"/>
  <cols>
    <col min="2" max="2" width="4.75" bestFit="1" customWidth="1"/>
    <col min="3" max="3" width="79" bestFit="1" customWidth="1"/>
    <col min="4" max="4" width="11.125" bestFit="1" customWidth="1"/>
    <col min="5" max="5" width="18.5" style="3" bestFit="1" customWidth="1"/>
    <col min="6" max="6" width="17.375" style="2" bestFit="1" customWidth="1"/>
    <col min="7" max="7" width="13.125" bestFit="1" customWidth="1"/>
    <col min="8" max="8" width="11.125" bestFit="1" customWidth="1"/>
    <col min="9" max="9" width="13" style="1" customWidth="1"/>
    <col min="10" max="10" width="13.75" customWidth="1"/>
    <col min="11" max="11" width="10.625" customWidth="1"/>
    <col min="12" max="12" width="23" customWidth="1"/>
    <col min="13" max="13" width="16.125" customWidth="1"/>
    <col min="14" max="14" width="59.625" bestFit="1" customWidth="1"/>
  </cols>
  <sheetData>
    <row r="2" spans="1:14" ht="26.25" x14ac:dyDescent="0.3">
      <c r="C2" s="6" t="s">
        <v>18</v>
      </c>
      <c r="H2" t="s">
        <v>17</v>
      </c>
    </row>
    <row r="3" spans="1:14" ht="16.5" customHeight="1" x14ac:dyDescent="0.3">
      <c r="B3" s="5"/>
    </row>
    <row r="4" spans="1:14" ht="16.5" customHeight="1" x14ac:dyDescent="0.3">
      <c r="A4" s="38" t="s">
        <v>78</v>
      </c>
      <c r="B4" s="29" t="s">
        <v>22</v>
      </c>
      <c r="C4" s="31" t="s">
        <v>16</v>
      </c>
      <c r="D4" s="28" t="s">
        <v>15</v>
      </c>
      <c r="E4" s="28"/>
      <c r="F4" s="28" t="s">
        <v>14</v>
      </c>
      <c r="G4" s="28" t="s">
        <v>13</v>
      </c>
      <c r="H4" s="28"/>
      <c r="I4" s="32" t="s">
        <v>12</v>
      </c>
      <c r="J4" s="33"/>
      <c r="K4" s="34"/>
      <c r="L4" s="28" t="s">
        <v>11</v>
      </c>
      <c r="M4" s="28"/>
      <c r="N4" s="28" t="s">
        <v>10</v>
      </c>
    </row>
    <row r="5" spans="1:14" ht="16.5" customHeight="1" x14ac:dyDescent="0.3">
      <c r="A5" s="38"/>
      <c r="B5" s="30"/>
      <c r="C5" s="31"/>
      <c r="D5" s="9" t="s">
        <v>9</v>
      </c>
      <c r="E5" s="9" t="s">
        <v>8</v>
      </c>
      <c r="F5" s="28"/>
      <c r="G5" s="15" t="s">
        <v>7</v>
      </c>
      <c r="H5" s="15" t="s">
        <v>6</v>
      </c>
      <c r="I5" s="15" t="s">
        <v>19</v>
      </c>
      <c r="J5" s="15" t="s">
        <v>20</v>
      </c>
      <c r="K5" s="16" t="s">
        <v>21</v>
      </c>
      <c r="L5" s="9" t="s">
        <v>5</v>
      </c>
      <c r="M5" s="9" t="s">
        <v>4</v>
      </c>
      <c r="N5" s="28"/>
    </row>
    <row r="6" spans="1:14" s="21" customFormat="1" ht="20.100000000000001" customHeight="1" x14ac:dyDescent="0.3">
      <c r="A6" s="39" t="s">
        <v>148</v>
      </c>
      <c r="B6" s="22">
        <v>1</v>
      </c>
      <c r="C6" s="20" t="s">
        <v>125</v>
      </c>
      <c r="D6" s="22" t="s">
        <v>126</v>
      </c>
      <c r="E6" s="22" t="s">
        <v>0</v>
      </c>
      <c r="F6" s="24">
        <v>43101</v>
      </c>
      <c r="G6" s="24">
        <v>43101</v>
      </c>
      <c r="H6" s="24">
        <v>43465</v>
      </c>
      <c r="I6" s="25">
        <v>370800</v>
      </c>
      <c r="J6" s="25">
        <v>370800</v>
      </c>
      <c r="K6" s="19">
        <f>J6/I6</f>
        <v>1</v>
      </c>
      <c r="L6" s="20" t="s">
        <v>127</v>
      </c>
      <c r="M6" s="20" t="s">
        <v>128</v>
      </c>
      <c r="N6" s="20" t="s">
        <v>29</v>
      </c>
    </row>
    <row r="7" spans="1:14" s="21" customFormat="1" ht="20.100000000000001" customHeight="1" x14ac:dyDescent="0.3">
      <c r="A7" s="39"/>
      <c r="B7" s="22">
        <v>2</v>
      </c>
      <c r="C7" s="20" t="s">
        <v>129</v>
      </c>
      <c r="D7" s="22" t="s">
        <v>24</v>
      </c>
      <c r="E7" s="22" t="s">
        <v>130</v>
      </c>
      <c r="F7" s="17">
        <v>43101</v>
      </c>
      <c r="G7" s="17">
        <v>43101</v>
      </c>
      <c r="H7" s="17">
        <v>43465</v>
      </c>
      <c r="I7" s="18">
        <v>960000</v>
      </c>
      <c r="J7" s="18">
        <v>960000</v>
      </c>
      <c r="K7" s="19">
        <f t="shared" ref="K7:K10" si="0">J7/I7</f>
        <v>1</v>
      </c>
      <c r="L7" s="22" t="s">
        <v>131</v>
      </c>
      <c r="M7" s="22" t="s">
        <v>132</v>
      </c>
      <c r="N7" s="20" t="s">
        <v>133</v>
      </c>
    </row>
    <row r="8" spans="1:14" s="21" customFormat="1" ht="20.100000000000001" customHeight="1" x14ac:dyDescent="0.3">
      <c r="A8" s="39"/>
      <c r="B8" s="22">
        <v>3</v>
      </c>
      <c r="C8" s="20" t="s">
        <v>134</v>
      </c>
      <c r="D8" s="22" t="s">
        <v>126</v>
      </c>
      <c r="E8" s="22" t="s">
        <v>130</v>
      </c>
      <c r="F8" s="17">
        <v>43101</v>
      </c>
      <c r="G8" s="17">
        <v>43101</v>
      </c>
      <c r="H8" s="17">
        <v>43465</v>
      </c>
      <c r="I8" s="18">
        <v>924000</v>
      </c>
      <c r="J8" s="18">
        <v>924000</v>
      </c>
      <c r="K8" s="19">
        <f t="shared" si="0"/>
        <v>1</v>
      </c>
      <c r="L8" s="22" t="s">
        <v>135</v>
      </c>
      <c r="M8" s="22" t="s">
        <v>136</v>
      </c>
      <c r="N8" s="20" t="s">
        <v>137</v>
      </c>
    </row>
    <row r="9" spans="1:14" s="21" customFormat="1" ht="20.100000000000001" customHeight="1" x14ac:dyDescent="0.3">
      <c r="A9" s="39"/>
      <c r="B9" s="22">
        <v>4</v>
      </c>
      <c r="C9" s="20" t="s">
        <v>138</v>
      </c>
      <c r="D9" s="22" t="s">
        <v>139</v>
      </c>
      <c r="E9" s="22" t="s">
        <v>130</v>
      </c>
      <c r="F9" s="17">
        <v>43244</v>
      </c>
      <c r="G9" s="17">
        <v>43244</v>
      </c>
      <c r="H9" s="17">
        <v>43266</v>
      </c>
      <c r="I9" s="26">
        <v>28000000</v>
      </c>
      <c r="J9" s="27">
        <v>27500000</v>
      </c>
      <c r="K9" s="19">
        <f t="shared" si="0"/>
        <v>0.9821428571428571</v>
      </c>
      <c r="L9" s="22" t="s">
        <v>140</v>
      </c>
      <c r="M9" s="22" t="s">
        <v>141</v>
      </c>
      <c r="N9" s="20" t="s">
        <v>137</v>
      </c>
    </row>
    <row r="10" spans="1:14" s="21" customFormat="1" ht="20.100000000000001" customHeight="1" x14ac:dyDescent="0.3">
      <c r="A10" s="39"/>
      <c r="B10" s="22">
        <v>5</v>
      </c>
      <c r="C10" s="20" t="s">
        <v>142</v>
      </c>
      <c r="D10" s="22" t="s">
        <v>143</v>
      </c>
      <c r="E10" s="22" t="s">
        <v>144</v>
      </c>
      <c r="F10" s="17">
        <v>43273</v>
      </c>
      <c r="G10" s="17">
        <v>43273</v>
      </c>
      <c r="H10" s="17">
        <v>43280</v>
      </c>
      <c r="I10" s="26">
        <v>5000000</v>
      </c>
      <c r="J10" s="27">
        <v>4994000</v>
      </c>
      <c r="K10" s="19">
        <f t="shared" si="0"/>
        <v>0.99880000000000002</v>
      </c>
      <c r="L10" s="22" t="s">
        <v>145</v>
      </c>
      <c r="M10" s="22" t="s">
        <v>146</v>
      </c>
      <c r="N10" s="20" t="s">
        <v>147</v>
      </c>
    </row>
    <row r="12" spans="1:14" ht="16.5" customHeight="1" x14ac:dyDescent="0.3"/>
    <row r="14" spans="1:14" ht="16.5" customHeight="1" x14ac:dyDescent="0.3"/>
    <row r="16" spans="1:14" ht="16.5" customHeight="1" x14ac:dyDescent="0.3"/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</sheetData>
  <autoFilter ref="B5:N5"/>
  <mergeCells count="10">
    <mergeCell ref="A4:A5"/>
    <mergeCell ref="A6:A10"/>
    <mergeCell ref="N4:N5"/>
    <mergeCell ref="B4:B5"/>
    <mergeCell ref="C4:C5"/>
    <mergeCell ref="D4:E4"/>
    <mergeCell ref="F4:F5"/>
    <mergeCell ref="G4:H4"/>
    <mergeCell ref="I4:K4"/>
    <mergeCell ref="L4:M4"/>
  </mergeCells>
  <phoneticPr fontId="2" type="noConversion"/>
  <pageMargins left="0.25" right="0.25" top="0.75" bottom="0.75" header="0.3" footer="0.3"/>
  <pageSetup paperSize="9" scale="43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고양시청소년재단</vt:lpstr>
      <vt:lpstr>마두청소년수련관</vt:lpstr>
      <vt:lpstr>고양시청소년진로센터</vt:lpstr>
      <vt:lpstr>일산서구청소년수련관</vt:lpstr>
      <vt:lpstr>성사청소년문화의집</vt:lpstr>
      <vt:lpstr>탄현청소년문화의집</vt:lpstr>
      <vt:lpstr>주교청소년카페</vt:lpstr>
      <vt:lpstr>고양시청소년재단!Print_Area</vt:lpstr>
      <vt:lpstr>고양시청소년진로센터!Print_Area</vt:lpstr>
      <vt:lpstr>마두청소년수련관!Print_Area</vt:lpstr>
      <vt:lpstr>성사청소년문화의집!Print_Area</vt:lpstr>
      <vt:lpstr>일산서구청소년수련관!Print_Area</vt:lpstr>
      <vt:lpstr>주교청소년카페!Print_Area</vt:lpstr>
      <vt:lpstr>탄현청소년문화의집!Print_Area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MID-kimjinwo</dc:creator>
  <cp:lastModifiedBy>GCYF</cp:lastModifiedBy>
  <dcterms:created xsi:type="dcterms:W3CDTF">2018-07-03T06:03:17Z</dcterms:created>
  <dcterms:modified xsi:type="dcterms:W3CDTF">2019-02-21T09:42:13Z</dcterms:modified>
</cp:coreProperties>
</file>